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Nursery" sheetId="1" r:id="rId1"/>
    <sheet name="Floriculture" sheetId="2" r:id="rId2"/>
  </sheets>
  <definedNames/>
  <calcPr fullCalcOnLoad="1"/>
</workbook>
</file>

<file path=xl/sharedStrings.xml><?xml version="1.0" encoding="utf-8"?>
<sst xmlns="http://schemas.openxmlformats.org/spreadsheetml/2006/main" count="514" uniqueCount="174">
  <si>
    <t>ID</t>
  </si>
  <si>
    <t>Team Total</t>
  </si>
  <si>
    <t>Rank</t>
  </si>
  <si>
    <t>First Name</t>
  </si>
  <si>
    <t>Last Name</t>
  </si>
  <si>
    <t>Chapter</t>
  </si>
  <si>
    <t>Liberty</t>
  </si>
  <si>
    <t>Hannah</t>
  </si>
  <si>
    <t>Munford</t>
  </si>
  <si>
    <t>Riverside</t>
  </si>
  <si>
    <t>Covington</t>
  </si>
  <si>
    <t>Carrie</t>
  </si>
  <si>
    <t xml:space="preserve"> </t>
  </si>
  <si>
    <t>Kayla</t>
  </si>
  <si>
    <t>Wilson</t>
  </si>
  <si>
    <t>Practicum</t>
  </si>
  <si>
    <t>Student Total</t>
  </si>
  <si>
    <t>Chelsea</t>
  </si>
  <si>
    <t>Westview</t>
  </si>
  <si>
    <t>Paris</t>
  </si>
  <si>
    <t>Rose</t>
  </si>
  <si>
    <t>Williams</t>
  </si>
  <si>
    <t>Morgan</t>
  </si>
  <si>
    <t>Aeriel</t>
  </si>
  <si>
    <t>Test</t>
  </si>
  <si>
    <t>Elizabeth</t>
  </si>
  <si>
    <t>Amber</t>
  </si>
  <si>
    <t>Thompson</t>
  </si>
  <si>
    <t>Smith</t>
  </si>
  <si>
    <t>Casey</t>
  </si>
  <si>
    <t>Samanta</t>
  </si>
  <si>
    <t>Woodland</t>
  </si>
  <si>
    <t>Bell</t>
  </si>
  <si>
    <t>Davis</t>
  </si>
  <si>
    <t>Cheyenne</t>
  </si>
  <si>
    <t>Dotson</t>
  </si>
  <si>
    <t>Scotts Hill</t>
  </si>
  <si>
    <t>Rachel</t>
  </si>
  <si>
    <t>Fulcher</t>
  </si>
  <si>
    <t>Madison</t>
  </si>
  <si>
    <t>Benson</t>
  </si>
  <si>
    <t>Pate</t>
  </si>
  <si>
    <t>Brighton</t>
  </si>
  <si>
    <t>Vanessa</t>
  </si>
  <si>
    <t>Molly</t>
  </si>
  <si>
    <t>Flanagan</t>
  </si>
  <si>
    <t>Ebonee</t>
  </si>
  <si>
    <t>Alyson</t>
  </si>
  <si>
    <t>Horner</t>
  </si>
  <si>
    <t>Burton</t>
  </si>
  <si>
    <t>Ana</t>
  </si>
  <si>
    <t>Ward</t>
  </si>
  <si>
    <t>Elyse</t>
  </si>
  <si>
    <t>Mann</t>
  </si>
  <si>
    <t>Alison</t>
  </si>
  <si>
    <t>Cochran</t>
  </si>
  <si>
    <t>Shelly</t>
  </si>
  <si>
    <t>Sydney</t>
  </si>
  <si>
    <t>Rebecca</t>
  </si>
  <si>
    <t>Cassidy</t>
  </si>
  <si>
    <t>Lowry</t>
  </si>
  <si>
    <t>Noah</t>
  </si>
  <si>
    <t>Crosley</t>
  </si>
  <si>
    <t>Cory</t>
  </si>
  <si>
    <t>Wright</t>
  </si>
  <si>
    <t>Sam</t>
  </si>
  <si>
    <t>Daniel</t>
  </si>
  <si>
    <t>Chase</t>
  </si>
  <si>
    <t>Fisher</t>
  </si>
  <si>
    <t>Drew</t>
  </si>
  <si>
    <t>Shannon</t>
  </si>
  <si>
    <t>Haley</t>
  </si>
  <si>
    <t>Parker</t>
  </si>
  <si>
    <t>Cody</t>
  </si>
  <si>
    <t>Rushing</t>
  </si>
  <si>
    <t>Driver</t>
  </si>
  <si>
    <t>Matt</t>
  </si>
  <si>
    <t>Chandler</t>
  </si>
  <si>
    <t>Reams</t>
  </si>
  <si>
    <t>Zac</t>
  </si>
  <si>
    <t>Emily</t>
  </si>
  <si>
    <t>Team Activity</t>
  </si>
  <si>
    <t>Karly</t>
  </si>
  <si>
    <t>Ogg</t>
  </si>
  <si>
    <t>Chris</t>
  </si>
  <si>
    <t>Tate</t>
  </si>
  <si>
    <t>Zapien</t>
  </si>
  <si>
    <t>Mary</t>
  </si>
  <si>
    <t>Nathan</t>
  </si>
  <si>
    <t>Fisaskerly</t>
  </si>
  <si>
    <t>Jonathan</t>
  </si>
  <si>
    <t>Dunn</t>
  </si>
  <si>
    <t>Cooper</t>
  </si>
  <si>
    <t>Gibson Co</t>
  </si>
  <si>
    <t>Hallie</t>
  </si>
  <si>
    <t>McCurdy</t>
  </si>
  <si>
    <t>Kaitlyn</t>
  </si>
  <si>
    <t>Carlton</t>
  </si>
  <si>
    <t>Sarah</t>
  </si>
  <si>
    <t>McBride</t>
  </si>
  <si>
    <t>Alverez</t>
  </si>
  <si>
    <t>Alyssa</t>
  </si>
  <si>
    <t>Tapley</t>
  </si>
  <si>
    <t>McKenzie</t>
  </si>
  <si>
    <t>Manning</t>
  </si>
  <si>
    <t>Kelsey</t>
  </si>
  <si>
    <t>Myracle</t>
  </si>
  <si>
    <t>Ivy</t>
  </si>
  <si>
    <t>Watkins</t>
  </si>
  <si>
    <t>Karrie</t>
  </si>
  <si>
    <t>Tyndal</t>
  </si>
  <si>
    <t>Crockett Co.</t>
  </si>
  <si>
    <t>Obion Co.</t>
  </si>
  <si>
    <t>Maddy</t>
  </si>
  <si>
    <t>Vincent</t>
  </si>
  <si>
    <t>Mandi</t>
  </si>
  <si>
    <t>Finch</t>
  </si>
  <si>
    <t>Jonah</t>
  </si>
  <si>
    <t>McDivitt</t>
  </si>
  <si>
    <t>Catherine</t>
  </si>
  <si>
    <t>Turner</t>
  </si>
  <si>
    <t>Austin</t>
  </si>
  <si>
    <t>Culver</t>
  </si>
  <si>
    <t>Brooke</t>
  </si>
  <si>
    <t>Ashton</t>
  </si>
  <si>
    <t>Holly</t>
  </si>
  <si>
    <t>Holder</t>
  </si>
  <si>
    <t>Nick</t>
  </si>
  <si>
    <t>Taylor</t>
  </si>
  <si>
    <t>Tyler</t>
  </si>
  <si>
    <t>Darroch</t>
  </si>
  <si>
    <t>Jacob</t>
  </si>
  <si>
    <t>Greer</t>
  </si>
  <si>
    <t>Kearsten</t>
  </si>
  <si>
    <t>Humphrey</t>
  </si>
  <si>
    <t>Thomas</t>
  </si>
  <si>
    <t>Aaron</t>
  </si>
  <si>
    <t>Duncan</t>
  </si>
  <si>
    <t>Jeffery</t>
  </si>
  <si>
    <t>Marshall</t>
  </si>
  <si>
    <t>Haily</t>
  </si>
  <si>
    <t>Goldman</t>
  </si>
  <si>
    <t>Conlee</t>
  </si>
  <si>
    <t>Lea</t>
  </si>
  <si>
    <t>Addie</t>
  </si>
  <si>
    <t>Grantham</t>
  </si>
  <si>
    <t>Bolivar</t>
  </si>
  <si>
    <t>Jerry Don</t>
  </si>
  <si>
    <t>Luttrell</t>
  </si>
  <si>
    <t>Dustin</t>
  </si>
  <si>
    <t>Frost</t>
  </si>
  <si>
    <t>Ashley</t>
  </si>
  <si>
    <t>Howell</t>
  </si>
  <si>
    <t>Beck</t>
  </si>
  <si>
    <t>Rowlett</t>
  </si>
  <si>
    <t>Peabody</t>
  </si>
  <si>
    <t>Karen</t>
  </si>
  <si>
    <t>Allen</t>
  </si>
  <si>
    <t>John Davis</t>
  </si>
  <si>
    <t>Prince</t>
  </si>
  <si>
    <t>Dalton</t>
  </si>
  <si>
    <t>Neisler</t>
  </si>
  <si>
    <t>Jenny</t>
  </si>
  <si>
    <t>Baker</t>
  </si>
  <si>
    <t>Gibson Co.</t>
  </si>
  <si>
    <t>Hunter</t>
  </si>
  <si>
    <t>White</t>
  </si>
  <si>
    <t>Dale</t>
  </si>
  <si>
    <t>Wofford</t>
  </si>
  <si>
    <t>Avery</t>
  </si>
  <si>
    <t>Partin</t>
  </si>
  <si>
    <t>Blake</t>
  </si>
  <si>
    <t>Albright</t>
  </si>
  <si>
    <t>Bloxom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</si>
</sst>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9">
      <selection activeCell="H42" sqref="H42"/>
    </sheetView>
  </sheetViews>
  <sheetFormatPr defaultColWidth="9.140625" defaultRowHeight="12.75"/>
  <cols>
    <col min="1" max="1" width="4.00390625" style="1" bestFit="1" customWidth="1"/>
    <col min="2" max="2" width="2.8515625" style="1" bestFit="1" customWidth="1"/>
    <col min="3" max="4" width="15.7109375" style="2" customWidth="1"/>
    <col min="5" max="5" width="17.7109375" style="2" customWidth="1"/>
    <col min="6" max="7" width="7.7109375" style="0" customWidth="1"/>
    <col min="8" max="9" width="12.00390625" style="0" customWidth="1"/>
    <col min="10" max="10" width="9.8515625" style="0" customWidth="1"/>
    <col min="11" max="11" width="7.7109375" style="0" customWidth="1"/>
  </cols>
  <sheetData>
    <row r="1" spans="3:9" ht="12.75">
      <c r="C1" s="1"/>
      <c r="D1" s="1"/>
      <c r="F1">
        <v>150</v>
      </c>
      <c r="G1">
        <v>150</v>
      </c>
      <c r="I1">
        <v>100</v>
      </c>
    </row>
    <row r="2" spans="3:12" ht="12.75">
      <c r="C2" s="1" t="s">
        <v>3</v>
      </c>
      <c r="D2" s="1" t="s">
        <v>4</v>
      </c>
      <c r="E2" s="2" t="s">
        <v>5</v>
      </c>
      <c r="F2" s="2" t="s">
        <v>0</v>
      </c>
      <c r="G2" s="2" t="s">
        <v>24</v>
      </c>
      <c r="H2" s="2" t="s">
        <v>16</v>
      </c>
      <c r="I2" s="2" t="s">
        <v>81</v>
      </c>
      <c r="J2" s="2" t="s">
        <v>1</v>
      </c>
      <c r="K2" s="2" t="s">
        <v>2</v>
      </c>
      <c r="L2" s="2"/>
    </row>
    <row r="3" spans="1:13" ht="12.75">
      <c r="A3" s="3">
        <v>1</v>
      </c>
      <c r="B3" s="3">
        <v>1</v>
      </c>
      <c r="C3" s="3" t="s">
        <v>73</v>
      </c>
      <c r="D3" s="3" t="s">
        <v>74</v>
      </c>
      <c r="E3" s="8" t="s">
        <v>36</v>
      </c>
      <c r="F3" s="4">
        <v>66</v>
      </c>
      <c r="G3" s="4">
        <v>111</v>
      </c>
      <c r="H3" s="4">
        <f>SUM(F3:G3)</f>
        <v>177</v>
      </c>
      <c r="I3" s="4">
        <v>75</v>
      </c>
      <c r="J3" s="4">
        <f>SUM(H3:H6)-MIN(H3:H6)+I3</f>
        <v>594</v>
      </c>
      <c r="K3" s="4">
        <f>RANK(J3,J:J,0)</f>
        <v>2</v>
      </c>
      <c r="M3" t="s">
        <v>12</v>
      </c>
    </row>
    <row r="4" spans="1:10" ht="12.75">
      <c r="A4" s="3">
        <v>1</v>
      </c>
      <c r="B4" s="3">
        <v>2</v>
      </c>
      <c r="C4" s="3" t="s">
        <v>69</v>
      </c>
      <c r="D4" s="3" t="s">
        <v>70</v>
      </c>
      <c r="E4" s="8" t="s">
        <v>36</v>
      </c>
      <c r="F4" s="4">
        <v>18</v>
      </c>
      <c r="G4" s="4">
        <v>108</v>
      </c>
      <c r="H4" s="4">
        <f>SUM(F4:G4)</f>
        <v>126</v>
      </c>
      <c r="I4" s="5"/>
      <c r="J4" s="5"/>
    </row>
    <row r="5" spans="1:10" ht="12.75">
      <c r="A5" s="3">
        <v>1</v>
      </c>
      <c r="B5" s="3">
        <v>3</v>
      </c>
      <c r="C5" s="3" t="s">
        <v>90</v>
      </c>
      <c r="D5" s="3" t="s">
        <v>126</v>
      </c>
      <c r="E5" s="8" t="s">
        <v>36</v>
      </c>
      <c r="F5" s="4">
        <v>45</v>
      </c>
      <c r="G5" s="4">
        <v>150</v>
      </c>
      <c r="H5" s="4">
        <f>SUM(F5:G5)</f>
        <v>195</v>
      </c>
      <c r="I5" s="5"/>
      <c r="J5" s="5"/>
    </row>
    <row r="6" spans="1:10" ht="12.75">
      <c r="A6" s="3">
        <v>1</v>
      </c>
      <c r="B6" s="3">
        <v>4</v>
      </c>
      <c r="C6" s="3" t="s">
        <v>71</v>
      </c>
      <c r="D6" s="3" t="s">
        <v>72</v>
      </c>
      <c r="E6" s="8" t="s">
        <v>36</v>
      </c>
      <c r="F6" s="4">
        <v>36</v>
      </c>
      <c r="G6" s="4">
        <v>111</v>
      </c>
      <c r="H6" s="4">
        <f>SUM(F6:G6)</f>
        <v>147</v>
      </c>
      <c r="I6" s="5"/>
      <c r="J6" s="5"/>
    </row>
    <row r="7" spans="3:5" ht="12.75">
      <c r="C7" s="1"/>
      <c r="D7" s="1"/>
      <c r="E7" s="9"/>
    </row>
    <row r="8" spans="3:11" ht="12.75">
      <c r="C8" s="1" t="s">
        <v>3</v>
      </c>
      <c r="D8" s="1" t="s">
        <v>4</v>
      </c>
      <c r="E8" s="2" t="s">
        <v>5</v>
      </c>
      <c r="F8" s="2" t="s">
        <v>0</v>
      </c>
      <c r="G8" s="2" t="s">
        <v>24</v>
      </c>
      <c r="H8" s="2" t="s">
        <v>16</v>
      </c>
      <c r="I8" s="2" t="s">
        <v>81</v>
      </c>
      <c r="J8" s="2" t="s">
        <v>1</v>
      </c>
      <c r="K8" s="2" t="s">
        <v>2</v>
      </c>
    </row>
    <row r="9" spans="1:11" ht="12.75">
      <c r="A9" s="3">
        <v>2</v>
      </c>
      <c r="B9" s="3">
        <v>1</v>
      </c>
      <c r="C9" s="3" t="s">
        <v>127</v>
      </c>
      <c r="D9" s="3" t="s">
        <v>128</v>
      </c>
      <c r="E9" s="8" t="s">
        <v>18</v>
      </c>
      <c r="F9" s="4">
        <v>9</v>
      </c>
      <c r="G9" s="4">
        <v>78</v>
      </c>
      <c r="H9" s="4">
        <f>SUM(F9:G9)</f>
        <v>87</v>
      </c>
      <c r="I9" s="4">
        <v>60</v>
      </c>
      <c r="J9" s="4">
        <f>SUM(H9:H12)-MIN(H9:H12)+I9</f>
        <v>420</v>
      </c>
      <c r="K9" s="4">
        <f>RANK(J9,J:J,0)</f>
        <v>7</v>
      </c>
    </row>
    <row r="10" spans="1:10" ht="12.75">
      <c r="A10" s="3">
        <v>2</v>
      </c>
      <c r="B10" s="3">
        <v>2</v>
      </c>
      <c r="C10" s="3" t="s">
        <v>129</v>
      </c>
      <c r="D10" s="3" t="s">
        <v>130</v>
      </c>
      <c r="E10" s="8" t="s">
        <v>18</v>
      </c>
      <c r="F10" s="4">
        <v>54</v>
      </c>
      <c r="G10" s="4">
        <v>114</v>
      </c>
      <c r="H10" s="4">
        <f>SUM(F10:G10)</f>
        <v>168</v>
      </c>
      <c r="I10" s="5"/>
      <c r="J10" s="5"/>
    </row>
    <row r="11" spans="1:10" ht="12.75">
      <c r="A11" s="3">
        <v>2</v>
      </c>
      <c r="B11" s="3">
        <v>3</v>
      </c>
      <c r="C11" s="3" t="s">
        <v>131</v>
      </c>
      <c r="D11" s="3" t="s">
        <v>132</v>
      </c>
      <c r="E11" s="8" t="s">
        <v>18</v>
      </c>
      <c r="F11" s="4">
        <v>18</v>
      </c>
      <c r="G11" s="4">
        <v>33</v>
      </c>
      <c r="H11" s="4">
        <f>SUM(F11:G11)</f>
        <v>51</v>
      </c>
      <c r="I11" s="5"/>
      <c r="J11" s="5"/>
    </row>
    <row r="12" spans="1:10" ht="12.75">
      <c r="A12" s="3">
        <v>2</v>
      </c>
      <c r="B12" s="3">
        <v>4</v>
      </c>
      <c r="C12" s="3" t="s">
        <v>79</v>
      </c>
      <c r="D12" s="3" t="s">
        <v>22</v>
      </c>
      <c r="E12" s="8" t="s">
        <v>18</v>
      </c>
      <c r="F12" s="4">
        <v>30</v>
      </c>
      <c r="G12" s="4">
        <v>75</v>
      </c>
      <c r="H12" s="4">
        <f>SUM(F12:G12)</f>
        <v>105</v>
      </c>
      <c r="I12" s="5"/>
      <c r="J12" s="5"/>
    </row>
    <row r="13" spans="3:4" ht="12.75">
      <c r="C13" s="1"/>
      <c r="D13" s="1"/>
    </row>
    <row r="14" spans="3:11" ht="12.75">
      <c r="C14" s="1" t="s">
        <v>3</v>
      </c>
      <c r="D14" s="1" t="s">
        <v>4</v>
      </c>
      <c r="E14" s="2" t="s">
        <v>5</v>
      </c>
      <c r="F14" s="2" t="s">
        <v>0</v>
      </c>
      <c r="G14" s="2" t="s">
        <v>24</v>
      </c>
      <c r="H14" s="2" t="s">
        <v>16</v>
      </c>
      <c r="I14" s="2" t="s">
        <v>81</v>
      </c>
      <c r="J14" s="2" t="s">
        <v>1</v>
      </c>
      <c r="K14" s="2" t="s">
        <v>2</v>
      </c>
    </row>
    <row r="15" spans="1:11" ht="12.75">
      <c r="A15" s="3">
        <v>3</v>
      </c>
      <c r="B15" s="3">
        <v>1</v>
      </c>
      <c r="C15" s="3" t="s">
        <v>63</v>
      </c>
      <c r="D15" s="3" t="s">
        <v>64</v>
      </c>
      <c r="E15" s="8" t="s">
        <v>8</v>
      </c>
      <c r="F15" s="4">
        <v>63</v>
      </c>
      <c r="G15" s="4">
        <v>102</v>
      </c>
      <c r="H15" s="4">
        <f>SUM(F15:G15)</f>
        <v>165</v>
      </c>
      <c r="I15" s="4">
        <v>70</v>
      </c>
      <c r="J15" s="4">
        <f>SUM(H15:H18)-MIN(H15:H18)+I15</f>
        <v>499</v>
      </c>
      <c r="K15" s="4">
        <f>RANK(J15,J:J,0)</f>
        <v>5</v>
      </c>
    </row>
    <row r="16" spans="1:10" ht="12.75">
      <c r="A16" s="3">
        <v>3</v>
      </c>
      <c r="B16" s="3">
        <v>2</v>
      </c>
      <c r="C16" s="3" t="s">
        <v>61</v>
      </c>
      <c r="D16" s="3" t="s">
        <v>62</v>
      </c>
      <c r="E16" s="8" t="s">
        <v>8</v>
      </c>
      <c r="F16" s="4">
        <v>48</v>
      </c>
      <c r="G16" s="4">
        <v>108</v>
      </c>
      <c r="H16" s="4">
        <f>SUM(F16:G16)</f>
        <v>156</v>
      </c>
      <c r="I16" s="5"/>
      <c r="J16" s="5"/>
    </row>
    <row r="17" spans="1:10" ht="12.75">
      <c r="A17" s="3">
        <v>3</v>
      </c>
      <c r="B17" s="3">
        <v>3</v>
      </c>
      <c r="C17" s="3" t="s">
        <v>133</v>
      </c>
      <c r="D17" s="3" t="s">
        <v>134</v>
      </c>
      <c r="E17" s="8" t="s">
        <v>8</v>
      </c>
      <c r="F17" s="4">
        <v>39</v>
      </c>
      <c r="G17" s="4">
        <v>69</v>
      </c>
      <c r="H17" s="4">
        <f>SUM(F17:G17)</f>
        <v>108</v>
      </c>
      <c r="I17" s="5"/>
      <c r="J17" s="5"/>
    </row>
    <row r="18" spans="1:10" ht="12.75">
      <c r="A18" s="3">
        <v>3</v>
      </c>
      <c r="B18" s="3">
        <v>4</v>
      </c>
      <c r="C18" s="3"/>
      <c r="D18" s="3"/>
      <c r="E18" s="8"/>
      <c r="F18" s="4"/>
      <c r="G18" s="4">
        <v>0</v>
      </c>
      <c r="H18" s="4">
        <v>0</v>
      </c>
      <c r="I18" s="5"/>
      <c r="J18" s="5"/>
    </row>
    <row r="19" spans="3:4" ht="12.75">
      <c r="C19" s="1"/>
      <c r="D19" s="1"/>
    </row>
    <row r="20" spans="3:11" ht="12.75">
      <c r="C20" s="1" t="s">
        <v>3</v>
      </c>
      <c r="D20" s="1" t="s">
        <v>4</v>
      </c>
      <c r="E20" s="2" t="s">
        <v>5</v>
      </c>
      <c r="F20" s="2" t="s">
        <v>0</v>
      </c>
      <c r="G20" s="2" t="s">
        <v>24</v>
      </c>
      <c r="H20" s="2" t="s">
        <v>16</v>
      </c>
      <c r="I20" s="2" t="s">
        <v>81</v>
      </c>
      <c r="J20" s="2" t="s">
        <v>1</v>
      </c>
      <c r="K20" s="2" t="s">
        <v>2</v>
      </c>
    </row>
    <row r="21" spans="1:11" ht="12.75">
      <c r="A21" s="3">
        <v>4</v>
      </c>
      <c r="B21" s="3">
        <v>1</v>
      </c>
      <c r="C21" s="3" t="s">
        <v>66</v>
      </c>
      <c r="D21" s="3" t="s">
        <v>135</v>
      </c>
      <c r="E21" s="8" t="s">
        <v>19</v>
      </c>
      <c r="F21" s="4">
        <v>12</v>
      </c>
      <c r="G21" s="4">
        <v>129</v>
      </c>
      <c r="H21" s="4">
        <f>SUM(F21:G21)</f>
        <v>141</v>
      </c>
      <c r="I21" s="4">
        <v>50</v>
      </c>
      <c r="J21" s="4">
        <f>SUM(H21:H24)-MIN(H21:H24)+I21</f>
        <v>440</v>
      </c>
      <c r="K21" s="4">
        <f>RANK(J21,J:J,0)</f>
        <v>6</v>
      </c>
    </row>
    <row r="22" spans="1:10" ht="12.75">
      <c r="A22" s="3">
        <v>4</v>
      </c>
      <c r="B22" s="3">
        <v>2</v>
      </c>
      <c r="C22" s="3" t="s">
        <v>136</v>
      </c>
      <c r="D22" s="3" t="s">
        <v>137</v>
      </c>
      <c r="E22" s="8" t="s">
        <v>19</v>
      </c>
      <c r="F22" s="4">
        <v>6</v>
      </c>
      <c r="G22" s="4">
        <v>111</v>
      </c>
      <c r="H22" s="4">
        <f>SUM(F22:G22)</f>
        <v>117</v>
      </c>
      <c r="I22" s="5"/>
      <c r="J22" s="5"/>
    </row>
    <row r="23" spans="1:10" ht="12.75">
      <c r="A23" s="3">
        <v>4</v>
      </c>
      <c r="B23" s="3">
        <v>3</v>
      </c>
      <c r="C23" s="3" t="s">
        <v>138</v>
      </c>
      <c r="D23" s="3" t="s">
        <v>139</v>
      </c>
      <c r="E23" s="8" t="s">
        <v>19</v>
      </c>
      <c r="F23" s="4">
        <v>18</v>
      </c>
      <c r="G23" s="4">
        <v>114</v>
      </c>
      <c r="H23" s="4">
        <f>SUM(F23:G23)</f>
        <v>132</v>
      </c>
      <c r="I23" s="5"/>
      <c r="J23" s="5"/>
    </row>
    <row r="24" spans="1:10" ht="12.75">
      <c r="A24" s="3">
        <v>4</v>
      </c>
      <c r="B24" s="3">
        <v>4</v>
      </c>
      <c r="C24" s="3" t="s">
        <v>140</v>
      </c>
      <c r="D24" s="3" t="s">
        <v>141</v>
      </c>
      <c r="E24" s="8" t="s">
        <v>19</v>
      </c>
      <c r="F24" s="4">
        <v>9</v>
      </c>
      <c r="G24" s="4">
        <v>96</v>
      </c>
      <c r="H24" s="4">
        <f>SUM(F24:G24)</f>
        <v>105</v>
      </c>
      <c r="I24" s="5"/>
      <c r="J24" s="5"/>
    </row>
    <row r="25" spans="3:4" ht="12.75">
      <c r="C25" s="1"/>
      <c r="D25" s="1"/>
    </row>
    <row r="26" spans="3:11" ht="12.75">
      <c r="C26" s="1" t="s">
        <v>3</v>
      </c>
      <c r="D26" s="1" t="s">
        <v>4</v>
      </c>
      <c r="E26" s="2" t="s">
        <v>5</v>
      </c>
      <c r="F26" s="2" t="s">
        <v>0</v>
      </c>
      <c r="G26" s="2" t="s">
        <v>24</v>
      </c>
      <c r="H26" s="2" t="s">
        <v>16</v>
      </c>
      <c r="I26" s="2" t="s">
        <v>81</v>
      </c>
      <c r="J26" s="2" t="s">
        <v>1</v>
      </c>
      <c r="K26" s="2" t="s">
        <v>2</v>
      </c>
    </row>
    <row r="27" spans="1:11" ht="12.75">
      <c r="A27" s="3">
        <v>5</v>
      </c>
      <c r="B27" s="3">
        <v>1</v>
      </c>
      <c r="C27" s="3" t="s">
        <v>142</v>
      </c>
      <c r="D27" s="3" t="s">
        <v>143</v>
      </c>
      <c r="E27" s="8" t="s">
        <v>42</v>
      </c>
      <c r="F27" s="4">
        <v>18</v>
      </c>
      <c r="G27" s="4">
        <v>39</v>
      </c>
      <c r="H27" s="4">
        <f>SUM(F27:G27)</f>
        <v>57</v>
      </c>
      <c r="I27" s="4">
        <v>10</v>
      </c>
      <c r="J27" s="4">
        <f>SUM(H27:H30)-MIN(H27:H30)+I27</f>
        <v>136</v>
      </c>
      <c r="K27" s="4">
        <f>RANK(J27,J:J,0)</f>
        <v>11</v>
      </c>
    </row>
    <row r="28" spans="1:10" ht="12.75">
      <c r="A28" s="3">
        <v>5</v>
      </c>
      <c r="B28" s="3">
        <v>2</v>
      </c>
      <c r="C28" s="3" t="s">
        <v>144</v>
      </c>
      <c r="D28" s="3" t="s">
        <v>33</v>
      </c>
      <c r="E28" s="8" t="s">
        <v>42</v>
      </c>
      <c r="F28" s="4">
        <v>15</v>
      </c>
      <c r="G28" s="4">
        <v>54</v>
      </c>
      <c r="H28" s="4">
        <f>SUM(F28:G28)</f>
        <v>69</v>
      </c>
      <c r="I28" s="5"/>
      <c r="J28" s="5"/>
    </row>
    <row r="29" spans="1:10" ht="12.75">
      <c r="A29" s="3">
        <v>5</v>
      </c>
      <c r="B29" s="3">
        <v>3</v>
      </c>
      <c r="C29" s="3"/>
      <c r="D29" s="3"/>
      <c r="E29" s="8"/>
      <c r="F29" s="4"/>
      <c r="G29" s="4">
        <v>0</v>
      </c>
      <c r="H29" s="4">
        <v>0</v>
      </c>
      <c r="I29" s="5"/>
      <c r="J29" s="5"/>
    </row>
    <row r="30" spans="1:10" ht="12.75">
      <c r="A30" s="3">
        <v>5</v>
      </c>
      <c r="B30" s="3">
        <v>4</v>
      </c>
      <c r="C30" s="3"/>
      <c r="D30" s="3"/>
      <c r="E30" s="8"/>
      <c r="F30" s="4"/>
      <c r="G30" s="4">
        <v>0</v>
      </c>
      <c r="H30" s="4">
        <v>0</v>
      </c>
      <c r="I30" s="5"/>
      <c r="J30" s="5"/>
    </row>
    <row r="31" spans="3:4" ht="12.75">
      <c r="C31" s="1"/>
      <c r="D31" s="1"/>
    </row>
    <row r="32" spans="3:11" ht="12.75">
      <c r="C32" s="1" t="s">
        <v>3</v>
      </c>
      <c r="D32" s="1" t="s">
        <v>4</v>
      </c>
      <c r="E32" s="2" t="s">
        <v>5</v>
      </c>
      <c r="F32" s="2" t="s">
        <v>0</v>
      </c>
      <c r="G32" s="2" t="s">
        <v>24</v>
      </c>
      <c r="H32" s="2" t="s">
        <v>16</v>
      </c>
      <c r="I32" s="2" t="s">
        <v>81</v>
      </c>
      <c r="J32" s="2" t="s">
        <v>1</v>
      </c>
      <c r="K32" s="2" t="s">
        <v>2</v>
      </c>
    </row>
    <row r="33" spans="1:11" ht="12.75">
      <c r="A33" s="3">
        <v>6</v>
      </c>
      <c r="B33" s="3">
        <v>1</v>
      </c>
      <c r="C33" s="3" t="s">
        <v>84</v>
      </c>
      <c r="D33" s="3" t="s">
        <v>145</v>
      </c>
      <c r="E33" s="8" t="s">
        <v>146</v>
      </c>
      <c r="F33" s="4">
        <v>93</v>
      </c>
      <c r="G33" s="4">
        <v>72</v>
      </c>
      <c r="H33" s="4">
        <f>SUM(F33:G33)</f>
        <v>165</v>
      </c>
      <c r="I33" s="4">
        <v>65</v>
      </c>
      <c r="J33" s="4">
        <f>SUM(H33:H36)-MIN(H33:H36)+I33</f>
        <v>514</v>
      </c>
      <c r="K33" s="4">
        <f>RANK(J33,J:J,0)</f>
        <v>4</v>
      </c>
    </row>
    <row r="34" spans="1:10" ht="12.75">
      <c r="A34" s="3">
        <v>6</v>
      </c>
      <c r="B34" s="3">
        <v>2</v>
      </c>
      <c r="C34" s="3" t="s">
        <v>147</v>
      </c>
      <c r="D34" s="3" t="s">
        <v>148</v>
      </c>
      <c r="E34" s="8" t="s">
        <v>146</v>
      </c>
      <c r="F34" s="4">
        <v>78</v>
      </c>
      <c r="G34" s="4">
        <v>60</v>
      </c>
      <c r="H34" s="4">
        <f>SUM(F34:G34)</f>
        <v>138</v>
      </c>
      <c r="I34" s="5"/>
      <c r="J34" s="5"/>
    </row>
    <row r="35" spans="1:10" ht="12.75">
      <c r="A35" s="3">
        <v>6</v>
      </c>
      <c r="B35" s="3">
        <v>3</v>
      </c>
      <c r="C35" s="3" t="s">
        <v>149</v>
      </c>
      <c r="D35" s="3" t="s">
        <v>150</v>
      </c>
      <c r="E35" s="8" t="s">
        <v>146</v>
      </c>
      <c r="F35" s="4">
        <v>74</v>
      </c>
      <c r="G35" s="4">
        <v>69</v>
      </c>
      <c r="H35" s="4">
        <f>SUM(F35:G35)</f>
        <v>143</v>
      </c>
      <c r="I35" s="5"/>
      <c r="J35" s="5"/>
    </row>
    <row r="36" spans="1:10" ht="12.75">
      <c r="A36" s="3">
        <v>6</v>
      </c>
      <c r="B36" s="3">
        <v>4</v>
      </c>
      <c r="C36" s="3" t="s">
        <v>151</v>
      </c>
      <c r="D36" s="3" t="s">
        <v>152</v>
      </c>
      <c r="E36" s="8" t="s">
        <v>146</v>
      </c>
      <c r="F36" s="4">
        <v>78</v>
      </c>
      <c r="G36" s="4">
        <v>63</v>
      </c>
      <c r="H36" s="4">
        <f>SUM(F36:G36)</f>
        <v>141</v>
      </c>
      <c r="I36" s="5"/>
      <c r="J36" s="5"/>
    </row>
    <row r="37" spans="3:4" ht="12.75">
      <c r="C37" s="1"/>
      <c r="D37" s="1"/>
    </row>
    <row r="38" spans="3:11" ht="12.75">
      <c r="C38" s="1" t="s">
        <v>3</v>
      </c>
      <c r="D38" s="1" t="s">
        <v>4</v>
      </c>
      <c r="E38" s="2" t="s">
        <v>5</v>
      </c>
      <c r="F38" s="2" t="s">
        <v>0</v>
      </c>
      <c r="G38" s="2" t="s">
        <v>24</v>
      </c>
      <c r="H38" s="2" t="s">
        <v>16</v>
      </c>
      <c r="I38" s="2" t="s">
        <v>81</v>
      </c>
      <c r="J38" s="2" t="s">
        <v>1</v>
      </c>
      <c r="K38" s="2" t="s">
        <v>2</v>
      </c>
    </row>
    <row r="39" spans="1:11" ht="12.75">
      <c r="A39" s="3">
        <v>7</v>
      </c>
      <c r="B39" s="3">
        <v>1</v>
      </c>
      <c r="C39" s="3" t="s">
        <v>67</v>
      </c>
      <c r="D39" s="3" t="s">
        <v>85</v>
      </c>
      <c r="E39" s="8" t="s">
        <v>6</v>
      </c>
      <c r="F39" s="4">
        <v>102</v>
      </c>
      <c r="G39" s="4">
        <v>81</v>
      </c>
      <c r="H39" s="4">
        <f>SUM(F39:G39)</f>
        <v>183</v>
      </c>
      <c r="I39" s="4">
        <v>80</v>
      </c>
      <c r="J39" s="4">
        <f>SUM(H39:H42)-MIN(H39:H42)+I39</f>
        <v>743</v>
      </c>
      <c r="K39" s="4">
        <f>RANK(J39,J:J,0)</f>
        <v>1</v>
      </c>
    </row>
    <row r="40" spans="1:10" ht="12.75">
      <c r="A40" s="3">
        <v>7</v>
      </c>
      <c r="B40" s="3">
        <v>2</v>
      </c>
      <c r="C40" s="3" t="s">
        <v>76</v>
      </c>
      <c r="D40" s="3" t="s">
        <v>33</v>
      </c>
      <c r="E40" s="8" t="s">
        <v>6</v>
      </c>
      <c r="F40" s="4">
        <v>147</v>
      </c>
      <c r="G40" s="4">
        <v>138</v>
      </c>
      <c r="H40" s="4">
        <f>SUM(F40:G40)</f>
        <v>285</v>
      </c>
      <c r="I40" s="5"/>
      <c r="J40" s="5"/>
    </row>
    <row r="41" spans="1:10" ht="12.75">
      <c r="A41" s="3">
        <v>7</v>
      </c>
      <c r="B41" s="3">
        <v>3</v>
      </c>
      <c r="C41" s="3" t="s">
        <v>77</v>
      </c>
      <c r="D41" s="3" t="s">
        <v>78</v>
      </c>
      <c r="E41" s="8" t="s">
        <v>6</v>
      </c>
      <c r="F41" s="4">
        <v>84</v>
      </c>
      <c r="G41" s="4">
        <v>72</v>
      </c>
      <c r="H41" s="4">
        <f>SUM(F41:G41)</f>
        <v>156</v>
      </c>
      <c r="I41" s="5"/>
      <c r="J41" s="5"/>
    </row>
    <row r="42" spans="1:10" ht="12.75">
      <c r="A42" s="3">
        <v>7</v>
      </c>
      <c r="B42" s="3">
        <v>4</v>
      </c>
      <c r="C42" s="3" t="s">
        <v>66</v>
      </c>
      <c r="D42" s="3" t="s">
        <v>153</v>
      </c>
      <c r="E42" s="8" t="s">
        <v>6</v>
      </c>
      <c r="F42" s="4">
        <v>69</v>
      </c>
      <c r="G42" s="4">
        <v>126</v>
      </c>
      <c r="H42" s="4">
        <f>SUM(F42:G42)</f>
        <v>195</v>
      </c>
      <c r="I42" s="5"/>
      <c r="J42" s="5"/>
    </row>
    <row r="43" spans="3:4" ht="12.75">
      <c r="C43" s="1"/>
      <c r="D43" s="1"/>
    </row>
    <row r="44" spans="3:11" ht="12.75">
      <c r="C44" s="1" t="s">
        <v>3</v>
      </c>
      <c r="D44" s="1" t="s">
        <v>4</v>
      </c>
      <c r="E44" s="2" t="s">
        <v>5</v>
      </c>
      <c r="F44" s="2" t="s">
        <v>0</v>
      </c>
      <c r="G44" s="2" t="s">
        <v>24</v>
      </c>
      <c r="H44" s="2" t="s">
        <v>16</v>
      </c>
      <c r="I44" s="2" t="s">
        <v>81</v>
      </c>
      <c r="J44" s="2" t="s">
        <v>1</v>
      </c>
      <c r="K44" s="2" t="s">
        <v>2</v>
      </c>
    </row>
    <row r="45" spans="1:11" ht="12.75">
      <c r="A45" s="3">
        <v>8</v>
      </c>
      <c r="B45" s="3">
        <v>1</v>
      </c>
      <c r="C45" s="3" t="s">
        <v>67</v>
      </c>
      <c r="D45" s="3" t="s">
        <v>154</v>
      </c>
      <c r="E45" s="8" t="s">
        <v>155</v>
      </c>
      <c r="F45" s="4">
        <v>33</v>
      </c>
      <c r="G45" s="4">
        <v>90</v>
      </c>
      <c r="H45" s="4">
        <f>SUM(F45:G45)</f>
        <v>123</v>
      </c>
      <c r="I45" s="4">
        <v>55</v>
      </c>
      <c r="J45" s="4">
        <f>SUM(H45:H48)-MIN(H45:H48)+I45</f>
        <v>385</v>
      </c>
      <c r="K45" s="4">
        <f>RANK(J45,J:J,0)</f>
        <v>9</v>
      </c>
    </row>
    <row r="46" spans="1:10" ht="12.75">
      <c r="A46" s="3">
        <v>8</v>
      </c>
      <c r="B46" s="3">
        <v>2</v>
      </c>
      <c r="C46" s="3" t="s">
        <v>156</v>
      </c>
      <c r="D46" s="3" t="s">
        <v>157</v>
      </c>
      <c r="E46" s="8" t="s">
        <v>155</v>
      </c>
      <c r="F46" s="4">
        <v>33</v>
      </c>
      <c r="G46" s="4">
        <v>69</v>
      </c>
      <c r="H46" s="4">
        <f>SUM(F46:G46)</f>
        <v>102</v>
      </c>
      <c r="I46" s="5"/>
      <c r="J46" s="5"/>
    </row>
    <row r="47" spans="1:10" ht="12.75">
      <c r="A47" s="3">
        <v>8</v>
      </c>
      <c r="B47" s="3">
        <v>3</v>
      </c>
      <c r="C47" s="3" t="s">
        <v>158</v>
      </c>
      <c r="D47" s="3" t="s">
        <v>159</v>
      </c>
      <c r="E47" s="8" t="s">
        <v>155</v>
      </c>
      <c r="F47" s="4">
        <v>18</v>
      </c>
      <c r="G47" s="4">
        <v>87</v>
      </c>
      <c r="H47" s="4">
        <f>SUM(F47:G47)</f>
        <v>105</v>
      </c>
      <c r="I47" s="5"/>
      <c r="J47" s="5"/>
    </row>
    <row r="48" spans="1:10" ht="12.75">
      <c r="A48" s="3">
        <v>8</v>
      </c>
      <c r="B48" s="3">
        <v>4</v>
      </c>
      <c r="C48" s="3" t="s">
        <v>160</v>
      </c>
      <c r="D48" s="3" t="s">
        <v>161</v>
      </c>
      <c r="E48" s="8" t="s">
        <v>155</v>
      </c>
      <c r="F48" s="4">
        <v>30</v>
      </c>
      <c r="G48" s="4">
        <v>69</v>
      </c>
      <c r="H48" s="4">
        <f>SUM(F48:G48)</f>
        <v>99</v>
      </c>
      <c r="I48" s="5"/>
      <c r="J48" s="5"/>
    </row>
    <row r="49" spans="3:4" ht="12.75">
      <c r="C49" s="1"/>
      <c r="D49" s="1"/>
    </row>
    <row r="50" spans="3:11" ht="12.75">
      <c r="C50" s="1" t="s">
        <v>3</v>
      </c>
      <c r="D50" s="1" t="s">
        <v>4</v>
      </c>
      <c r="E50" s="2" t="s">
        <v>5</v>
      </c>
      <c r="F50" s="2" t="s">
        <v>0</v>
      </c>
      <c r="G50" s="2" t="s">
        <v>24</v>
      </c>
      <c r="H50" s="2" t="s">
        <v>16</v>
      </c>
      <c r="I50" s="2" t="s">
        <v>81</v>
      </c>
      <c r="J50" s="2" t="s">
        <v>1</v>
      </c>
      <c r="K50" s="2" t="s">
        <v>2</v>
      </c>
    </row>
    <row r="51" spans="1:11" ht="12.75">
      <c r="A51" s="3">
        <v>9</v>
      </c>
      <c r="B51" s="3">
        <v>1</v>
      </c>
      <c r="C51" s="3" t="s">
        <v>13</v>
      </c>
      <c r="D51" s="3" t="s">
        <v>68</v>
      </c>
      <c r="E51" s="8" t="s">
        <v>10</v>
      </c>
      <c r="F51" s="4">
        <v>9</v>
      </c>
      <c r="G51" s="4">
        <v>72</v>
      </c>
      <c r="H51" s="4">
        <f>SUM(F51:G51)</f>
        <v>81</v>
      </c>
      <c r="I51" s="4">
        <v>90</v>
      </c>
      <c r="J51" s="4">
        <f>SUM(H51:H54)-MIN(H51:H54)+I51</f>
        <v>585</v>
      </c>
      <c r="K51" s="4">
        <f>RANK(J51,J:J,0)</f>
        <v>3</v>
      </c>
    </row>
    <row r="52" spans="1:10" ht="12.75">
      <c r="A52" s="3">
        <v>9</v>
      </c>
      <c r="B52" s="3">
        <v>2</v>
      </c>
      <c r="C52" s="3" t="s">
        <v>44</v>
      </c>
      <c r="D52" s="3" t="s">
        <v>45</v>
      </c>
      <c r="E52" s="8" t="s">
        <v>10</v>
      </c>
      <c r="F52" s="4">
        <v>30</v>
      </c>
      <c r="G52" s="4">
        <v>84</v>
      </c>
      <c r="H52" s="4">
        <f>SUM(F52:G52)</f>
        <v>114</v>
      </c>
      <c r="I52" s="5"/>
      <c r="J52" s="5"/>
    </row>
    <row r="53" spans="1:10" ht="12.75">
      <c r="A53" s="3">
        <v>9</v>
      </c>
      <c r="B53" s="3">
        <v>3</v>
      </c>
      <c r="C53" s="3" t="s">
        <v>65</v>
      </c>
      <c r="D53" s="3" t="s">
        <v>66</v>
      </c>
      <c r="E53" s="8" t="s">
        <v>10</v>
      </c>
      <c r="F53" s="4">
        <v>81</v>
      </c>
      <c r="G53" s="4">
        <v>117</v>
      </c>
      <c r="H53" s="4">
        <f>SUM(F53:G53)</f>
        <v>198</v>
      </c>
      <c r="I53" s="5"/>
      <c r="J53" s="5"/>
    </row>
    <row r="54" spans="1:10" ht="12.75">
      <c r="A54" s="3">
        <v>9</v>
      </c>
      <c r="B54" s="3">
        <v>4</v>
      </c>
      <c r="C54" s="3" t="s">
        <v>26</v>
      </c>
      <c r="D54" s="3" t="s">
        <v>28</v>
      </c>
      <c r="E54" s="8" t="s">
        <v>10</v>
      </c>
      <c r="F54" s="4">
        <v>87</v>
      </c>
      <c r="G54" s="4">
        <v>96</v>
      </c>
      <c r="H54" s="4">
        <f>SUM(F54:G54)</f>
        <v>183</v>
      </c>
      <c r="I54" s="5"/>
      <c r="J54" s="5"/>
    </row>
    <row r="55" spans="3:4" ht="12.75">
      <c r="C55" s="1"/>
      <c r="D55" s="1"/>
    </row>
    <row r="56" spans="3:11" ht="12.75">
      <c r="C56" s="1" t="s">
        <v>3</v>
      </c>
      <c r="D56" s="1" t="s">
        <v>4</v>
      </c>
      <c r="E56" s="2" t="s">
        <v>5</v>
      </c>
      <c r="F56" s="2" t="s">
        <v>0</v>
      </c>
      <c r="G56" s="2" t="s">
        <v>24</v>
      </c>
      <c r="H56" s="2" t="s">
        <v>16</v>
      </c>
      <c r="I56" s="2" t="s">
        <v>81</v>
      </c>
      <c r="J56" s="2" t="s">
        <v>1</v>
      </c>
      <c r="K56" s="2" t="s">
        <v>2</v>
      </c>
    </row>
    <row r="57" spans="1:11" ht="12.75">
      <c r="A57" s="3">
        <v>10</v>
      </c>
      <c r="B57" s="3">
        <v>1</v>
      </c>
      <c r="C57" s="3" t="s">
        <v>162</v>
      </c>
      <c r="D57" s="3" t="s">
        <v>163</v>
      </c>
      <c r="E57" s="8" t="s">
        <v>164</v>
      </c>
      <c r="F57" s="4">
        <v>15</v>
      </c>
      <c r="G57" s="4">
        <v>75</v>
      </c>
      <c r="H57" s="4">
        <f>SUM(F57:G57)</f>
        <v>90</v>
      </c>
      <c r="I57" s="4">
        <v>55</v>
      </c>
      <c r="J57" s="4">
        <f>SUM(H57:H60)-MIN(H57:H60)+I57</f>
        <v>409</v>
      </c>
      <c r="K57" s="4">
        <f>RANK(J57,J:J,0)</f>
        <v>8</v>
      </c>
    </row>
    <row r="58" spans="1:10" ht="12.75">
      <c r="A58" s="3">
        <v>10</v>
      </c>
      <c r="B58" s="3">
        <v>2</v>
      </c>
      <c r="C58" s="3" t="s">
        <v>165</v>
      </c>
      <c r="D58" s="3" t="s">
        <v>166</v>
      </c>
      <c r="E58" s="8" t="s">
        <v>164</v>
      </c>
      <c r="F58" s="4">
        <v>3</v>
      </c>
      <c r="G58" s="4">
        <v>48</v>
      </c>
      <c r="H58" s="4">
        <f>SUM(F58:G58)</f>
        <v>51</v>
      </c>
      <c r="I58" s="5"/>
      <c r="J58" s="5"/>
    </row>
    <row r="59" spans="1:10" ht="12.75">
      <c r="A59" s="3">
        <v>10</v>
      </c>
      <c r="B59" s="3">
        <v>3</v>
      </c>
      <c r="C59" s="3" t="s">
        <v>167</v>
      </c>
      <c r="D59" s="3" t="s">
        <v>168</v>
      </c>
      <c r="E59" s="8" t="s">
        <v>164</v>
      </c>
      <c r="F59" s="4">
        <v>51</v>
      </c>
      <c r="G59" s="4">
        <v>102</v>
      </c>
      <c r="H59" s="4">
        <f>SUM(F59:G59)</f>
        <v>153</v>
      </c>
      <c r="I59" s="5"/>
      <c r="J59" s="5"/>
    </row>
    <row r="60" spans="1:10" ht="12.75">
      <c r="A60" s="3">
        <v>10</v>
      </c>
      <c r="B60" s="3">
        <v>4</v>
      </c>
      <c r="C60" s="3" t="s">
        <v>17</v>
      </c>
      <c r="D60" s="3" t="s">
        <v>35</v>
      </c>
      <c r="E60" s="8" t="s">
        <v>164</v>
      </c>
      <c r="F60" s="4">
        <v>24</v>
      </c>
      <c r="G60" s="4">
        <v>87</v>
      </c>
      <c r="H60" s="4">
        <f>SUM(F60:G60)</f>
        <v>111</v>
      </c>
      <c r="I60" s="5"/>
      <c r="J60" s="5"/>
    </row>
    <row r="61" spans="3:4" ht="12.75">
      <c r="C61" s="1"/>
      <c r="D61" s="1"/>
    </row>
    <row r="62" spans="3:11" ht="12.75">
      <c r="C62" s="1" t="s">
        <v>3</v>
      </c>
      <c r="D62" s="1" t="s">
        <v>4</v>
      </c>
      <c r="E62" s="2" t="s">
        <v>5</v>
      </c>
      <c r="F62" s="2" t="s">
        <v>0</v>
      </c>
      <c r="G62" s="2" t="s">
        <v>24</v>
      </c>
      <c r="H62" s="2" t="s">
        <v>16</v>
      </c>
      <c r="I62" s="2" t="s">
        <v>81</v>
      </c>
      <c r="J62" s="2" t="s">
        <v>1</v>
      </c>
      <c r="K62" s="2" t="s">
        <v>2</v>
      </c>
    </row>
    <row r="63" spans="1:11" ht="12.75">
      <c r="A63" s="3">
        <v>11</v>
      </c>
      <c r="B63" s="3">
        <v>1</v>
      </c>
      <c r="C63" s="8" t="s">
        <v>169</v>
      </c>
      <c r="D63" s="8" t="s">
        <v>170</v>
      </c>
      <c r="E63" s="8" t="s">
        <v>112</v>
      </c>
      <c r="F63" s="4">
        <v>15</v>
      </c>
      <c r="G63" s="4">
        <v>54</v>
      </c>
      <c r="H63" s="4">
        <f>SUM(F63:G63)</f>
        <v>69</v>
      </c>
      <c r="I63" s="4">
        <v>60</v>
      </c>
      <c r="J63" s="4">
        <f>SUM(H63:H66)-MIN(H63:H66)+I63</f>
        <v>273</v>
      </c>
      <c r="K63" s="4">
        <f>RANK(J63,J:J,0)</f>
        <v>10</v>
      </c>
    </row>
    <row r="64" spans="1:10" ht="12.75">
      <c r="A64" s="3">
        <v>11</v>
      </c>
      <c r="B64" s="3">
        <v>2</v>
      </c>
      <c r="C64" s="8" t="s">
        <v>171</v>
      </c>
      <c r="D64" s="8" t="s">
        <v>66</v>
      </c>
      <c r="E64" s="8" t="s">
        <v>112</v>
      </c>
      <c r="F64" s="4">
        <v>18</v>
      </c>
      <c r="G64" s="4">
        <v>33</v>
      </c>
      <c r="H64" s="4">
        <f>SUM(F64:G64)</f>
        <v>51</v>
      </c>
      <c r="I64" s="5"/>
      <c r="J64" s="5"/>
    </row>
    <row r="65" spans="1:10" ht="12.75">
      <c r="A65" s="3">
        <v>11</v>
      </c>
      <c r="B65" s="3">
        <v>3</v>
      </c>
      <c r="C65" s="8" t="s">
        <v>72</v>
      </c>
      <c r="D65" s="8" t="s">
        <v>172</v>
      </c>
      <c r="E65" s="8" t="s">
        <v>112</v>
      </c>
      <c r="F65" s="4">
        <v>21</v>
      </c>
      <c r="G65" s="4">
        <v>51</v>
      </c>
      <c r="H65" s="4">
        <f>SUM(F65:G65)</f>
        <v>72</v>
      </c>
      <c r="I65" s="5"/>
      <c r="J65" s="5"/>
    </row>
    <row r="66" spans="1:10" ht="12.75">
      <c r="A66" s="3">
        <v>11</v>
      </c>
      <c r="B66" s="3">
        <v>4</v>
      </c>
      <c r="C66" s="8" t="s">
        <v>171</v>
      </c>
      <c r="D66" s="8" t="s">
        <v>173</v>
      </c>
      <c r="E66" s="8" t="s">
        <v>112</v>
      </c>
      <c r="F66" s="4">
        <v>6</v>
      </c>
      <c r="G66" s="4">
        <v>66</v>
      </c>
      <c r="H66" s="4">
        <f>SUM(F66:G66)</f>
        <v>72</v>
      </c>
      <c r="I66" s="5"/>
      <c r="J66" s="5"/>
    </row>
    <row r="67" spans="3:4" ht="12.75">
      <c r="C67" s="1"/>
      <c r="D67" s="1"/>
    </row>
    <row r="68" spans="3:11" ht="12.75">
      <c r="C68" s="1" t="s">
        <v>3</v>
      </c>
      <c r="D68" s="1" t="s">
        <v>4</v>
      </c>
      <c r="E68" s="2" t="s">
        <v>5</v>
      </c>
      <c r="F68" s="2" t="s">
        <v>0</v>
      </c>
      <c r="G68" s="2" t="s">
        <v>24</v>
      </c>
      <c r="H68" s="2" t="s">
        <v>16</v>
      </c>
      <c r="I68" s="2" t="s">
        <v>81</v>
      </c>
      <c r="J68" s="2" t="s">
        <v>1</v>
      </c>
      <c r="K68" s="2" t="s">
        <v>2</v>
      </c>
    </row>
    <row r="69" spans="1:11" ht="12.75">
      <c r="A69" s="3">
        <v>12</v>
      </c>
      <c r="B69" s="3">
        <v>1</v>
      </c>
      <c r="C69" s="8"/>
      <c r="D69" s="8"/>
      <c r="E69" s="8"/>
      <c r="F69" s="4"/>
      <c r="G69" s="4"/>
      <c r="H69" s="4"/>
      <c r="I69" s="4"/>
      <c r="J69" s="4">
        <f>SUM(H69:H72)-MIN(H69:H72)+I69</f>
        <v>0</v>
      </c>
      <c r="K69" s="4">
        <f>RANK(J69,J:J,0)</f>
        <v>12</v>
      </c>
    </row>
    <row r="70" spans="1:10" ht="12.75">
      <c r="A70" s="3">
        <v>12</v>
      </c>
      <c r="B70" s="3">
        <v>2</v>
      </c>
      <c r="C70" s="8"/>
      <c r="D70" s="8"/>
      <c r="E70" s="8"/>
      <c r="F70" s="4"/>
      <c r="G70" s="4"/>
      <c r="H70" s="4"/>
      <c r="I70" s="5"/>
      <c r="J70" s="5"/>
    </row>
    <row r="71" spans="1:10" ht="12.75">
      <c r="A71" s="3">
        <v>12</v>
      </c>
      <c r="B71" s="3">
        <v>3</v>
      </c>
      <c r="C71" s="8"/>
      <c r="D71" s="8"/>
      <c r="E71" s="8"/>
      <c r="F71" s="4"/>
      <c r="G71" s="4"/>
      <c r="H71" s="4"/>
      <c r="I71" s="5"/>
      <c r="J71" s="5"/>
    </row>
    <row r="72" spans="1:10" ht="12.75">
      <c r="A72" s="3">
        <v>12</v>
      </c>
      <c r="B72" s="3">
        <v>4</v>
      </c>
      <c r="C72" s="8"/>
      <c r="D72" s="8"/>
      <c r="E72" s="8"/>
      <c r="F72" s="4"/>
      <c r="G72" s="4"/>
      <c r="H72" s="4"/>
      <c r="I72" s="5"/>
      <c r="J72" s="5"/>
    </row>
    <row r="73" spans="3:4" ht="12.75">
      <c r="C73" s="1"/>
      <c r="D73" s="1"/>
    </row>
    <row r="74" spans="3:11" ht="12.75">
      <c r="C74" s="1" t="s">
        <v>3</v>
      </c>
      <c r="D74" s="1" t="s">
        <v>4</v>
      </c>
      <c r="E74" s="2" t="s">
        <v>5</v>
      </c>
      <c r="F74" s="2" t="s">
        <v>0</v>
      </c>
      <c r="G74" s="2" t="s">
        <v>24</v>
      </c>
      <c r="H74" s="2" t="s">
        <v>16</v>
      </c>
      <c r="I74" s="2" t="s">
        <v>81</v>
      </c>
      <c r="J74" s="2" t="s">
        <v>1</v>
      </c>
      <c r="K74" s="2" t="s">
        <v>2</v>
      </c>
    </row>
    <row r="75" spans="1:11" ht="12.75">
      <c r="A75" s="3">
        <v>13</v>
      </c>
      <c r="B75" s="3">
        <v>1</v>
      </c>
      <c r="C75" s="8"/>
      <c r="D75" s="8"/>
      <c r="E75" s="8"/>
      <c r="F75" s="4"/>
      <c r="G75" s="4"/>
      <c r="H75" s="4"/>
      <c r="I75" s="4"/>
      <c r="J75" s="4">
        <f>SUM(H75:H78)-MIN(H75:H78)+I75</f>
        <v>0</v>
      </c>
      <c r="K75" s="4">
        <f>RANK(J75,J:J,0)</f>
        <v>12</v>
      </c>
    </row>
    <row r="76" spans="1:9" ht="12.75">
      <c r="A76" s="3">
        <v>13</v>
      </c>
      <c r="B76" s="3">
        <v>2</v>
      </c>
      <c r="C76" s="8"/>
      <c r="D76" s="8"/>
      <c r="E76" s="8"/>
      <c r="F76" s="4"/>
      <c r="G76" s="4"/>
      <c r="H76" s="4"/>
      <c r="I76" s="5"/>
    </row>
    <row r="77" spans="1:9" ht="12.75">
      <c r="A77" s="3">
        <v>13</v>
      </c>
      <c r="B77" s="3">
        <v>3</v>
      </c>
      <c r="C77" s="8"/>
      <c r="D77" s="8"/>
      <c r="E77" s="8"/>
      <c r="F77" s="4"/>
      <c r="G77" s="4"/>
      <c r="H77" s="4"/>
      <c r="I77" s="5"/>
    </row>
    <row r="78" spans="1:9" ht="12.75">
      <c r="A78" s="3">
        <v>13</v>
      </c>
      <c r="B78" s="3">
        <v>4</v>
      </c>
      <c r="C78" s="8"/>
      <c r="D78" s="8"/>
      <c r="E78" s="8"/>
      <c r="F78" s="4"/>
      <c r="G78" s="4"/>
      <c r="H78" s="4"/>
      <c r="I78" s="5"/>
    </row>
    <row r="80" spans="3:11" ht="12.75">
      <c r="C80" s="1" t="s">
        <v>3</v>
      </c>
      <c r="D80" s="1" t="s">
        <v>4</v>
      </c>
      <c r="E80" s="2" t="s">
        <v>5</v>
      </c>
      <c r="F80" s="2" t="s">
        <v>0</v>
      </c>
      <c r="G80" s="2" t="s">
        <v>24</v>
      </c>
      <c r="H80" s="2" t="s">
        <v>16</v>
      </c>
      <c r="I80" s="2" t="s">
        <v>81</v>
      </c>
      <c r="J80" s="2" t="s">
        <v>1</v>
      </c>
      <c r="K80" s="2" t="s">
        <v>2</v>
      </c>
    </row>
    <row r="81" spans="1:11" ht="12.75">
      <c r="A81" s="3">
        <v>14</v>
      </c>
      <c r="B81" s="3">
        <v>1</v>
      </c>
      <c r="C81" s="8"/>
      <c r="D81" s="8"/>
      <c r="E81" s="8"/>
      <c r="F81" s="4"/>
      <c r="G81" s="4"/>
      <c r="H81" s="4"/>
      <c r="I81" s="4"/>
      <c r="J81" s="4">
        <f>SUM(H81:H84)-MIN(H81:H84)+I81</f>
        <v>0</v>
      </c>
      <c r="K81" s="4">
        <f>RANK(J81,J:J,0)</f>
        <v>12</v>
      </c>
    </row>
    <row r="82" spans="1:9" ht="12.75">
      <c r="A82" s="3">
        <v>14</v>
      </c>
      <c r="B82" s="3">
        <v>2</v>
      </c>
      <c r="C82" s="8"/>
      <c r="D82" s="8"/>
      <c r="E82" s="8"/>
      <c r="F82" s="4"/>
      <c r="G82" s="4"/>
      <c r="H82" s="4"/>
      <c r="I82" s="5"/>
    </row>
    <row r="83" spans="1:9" ht="12.75">
      <c r="A83" s="3">
        <v>14</v>
      </c>
      <c r="B83" s="3">
        <v>3</v>
      </c>
      <c r="C83" s="8"/>
      <c r="D83" s="8"/>
      <c r="E83" s="8"/>
      <c r="F83" s="4"/>
      <c r="G83" s="4"/>
      <c r="H83" s="4"/>
      <c r="I83" s="5"/>
    </row>
    <row r="84" spans="1:9" ht="12.75">
      <c r="A84" s="3">
        <v>14</v>
      </c>
      <c r="B84" s="3">
        <v>4</v>
      </c>
      <c r="C84" s="8"/>
      <c r="D84" s="8"/>
      <c r="E84" s="8"/>
      <c r="F84" s="4"/>
      <c r="G84" s="4"/>
      <c r="H84" s="4"/>
      <c r="I84" s="5"/>
    </row>
    <row r="86" spans="1:12" ht="12.75">
      <c r="A86" s="6"/>
      <c r="B86" s="6"/>
      <c r="C86" s="6"/>
      <c r="D86" s="6"/>
      <c r="E86" s="10"/>
      <c r="F86" s="10"/>
      <c r="G86" s="10"/>
      <c r="H86" s="10"/>
      <c r="I86" s="10"/>
      <c r="J86" s="10"/>
      <c r="K86" s="10"/>
      <c r="L86" s="5"/>
    </row>
    <row r="87" spans="1:12" ht="12.75">
      <c r="A87" s="6"/>
      <c r="B87" s="6"/>
      <c r="C87" s="10"/>
      <c r="D87" s="10"/>
      <c r="E87" s="10"/>
      <c r="F87" s="5"/>
      <c r="G87" s="5"/>
      <c r="H87" s="5"/>
      <c r="I87" s="5"/>
      <c r="J87" s="5"/>
      <c r="K87" s="5"/>
      <c r="L87" s="5"/>
    </row>
    <row r="88" spans="1:12" ht="12.75">
      <c r="A88" s="6"/>
      <c r="B88" s="6"/>
      <c r="C88" s="10"/>
      <c r="D88" s="10"/>
      <c r="E88" s="10"/>
      <c r="F88" s="5"/>
      <c r="G88" s="5"/>
      <c r="H88" s="5"/>
      <c r="I88" s="5"/>
      <c r="J88" s="5"/>
      <c r="K88" s="5"/>
      <c r="L88" s="5"/>
    </row>
    <row r="89" spans="1:12" ht="12.75">
      <c r="A89" s="6"/>
      <c r="B89" s="6"/>
      <c r="C89" s="10"/>
      <c r="D89" s="10"/>
      <c r="E89" s="10"/>
      <c r="F89" s="5"/>
      <c r="G89" s="5"/>
      <c r="H89" s="5"/>
      <c r="I89" s="5"/>
      <c r="J89" s="5"/>
      <c r="K89" s="5"/>
      <c r="L89" s="5"/>
    </row>
    <row r="90" spans="1:12" ht="12.75">
      <c r="A90" s="6"/>
      <c r="B90" s="6"/>
      <c r="C90" s="10"/>
      <c r="D90" s="10"/>
      <c r="E90" s="10"/>
      <c r="F90" s="5"/>
      <c r="G90" s="5"/>
      <c r="H90" s="5"/>
      <c r="I90" s="5"/>
      <c r="J90" s="5"/>
      <c r="K90" s="5"/>
      <c r="L90" s="5"/>
    </row>
    <row r="91" spans="1:12" ht="12.75">
      <c r="A91" s="6"/>
      <c r="B91" s="6"/>
      <c r="C91" s="10"/>
      <c r="D91" s="10"/>
      <c r="E91" s="10"/>
      <c r="F91" s="5"/>
      <c r="G91" s="5"/>
      <c r="H91" s="5"/>
      <c r="I91" s="5"/>
      <c r="J91" s="5"/>
      <c r="K91" s="5"/>
      <c r="L91" s="5"/>
    </row>
    <row r="92" spans="1:12" ht="12.75">
      <c r="A92" s="6"/>
      <c r="B92" s="6"/>
      <c r="C92" s="6"/>
      <c r="D92" s="6"/>
      <c r="E92" s="10"/>
      <c r="F92" s="10"/>
      <c r="G92" s="10"/>
      <c r="H92" s="10"/>
      <c r="I92" s="10"/>
      <c r="J92" s="10"/>
      <c r="K92" s="10"/>
      <c r="L92" s="5"/>
    </row>
    <row r="93" spans="1:12" ht="12.75">
      <c r="A93" s="6"/>
      <c r="B93" s="6"/>
      <c r="C93" s="10"/>
      <c r="D93" s="10"/>
      <c r="E93" s="10"/>
      <c r="F93" s="5"/>
      <c r="G93" s="5"/>
      <c r="H93" s="5"/>
      <c r="I93" s="5"/>
      <c r="J93" s="5"/>
      <c r="K93" s="5"/>
      <c r="L93" s="5"/>
    </row>
    <row r="94" spans="1:12" ht="12.75">
      <c r="A94" s="6"/>
      <c r="B94" s="6"/>
      <c r="C94" s="10"/>
      <c r="D94" s="10"/>
      <c r="E94" s="10"/>
      <c r="F94" s="5"/>
      <c r="G94" s="5"/>
      <c r="H94" s="5"/>
      <c r="I94" s="5"/>
      <c r="J94" s="5"/>
      <c r="K94" s="5"/>
      <c r="L94" s="5"/>
    </row>
    <row r="95" spans="1:12" ht="12.75">
      <c r="A95" s="6"/>
      <c r="B95" s="6"/>
      <c r="C95" s="10"/>
      <c r="D95" s="10"/>
      <c r="E95" s="10"/>
      <c r="F95" s="5"/>
      <c r="G95" s="5"/>
      <c r="H95" s="5"/>
      <c r="I95" s="5"/>
      <c r="J95" s="5"/>
      <c r="K95" s="5"/>
      <c r="L95" s="5"/>
    </row>
    <row r="96" spans="1:12" ht="12.75">
      <c r="A96" s="6"/>
      <c r="B96" s="6"/>
      <c r="C96" s="10"/>
      <c r="D96" s="10"/>
      <c r="E96" s="10"/>
      <c r="F96" s="5"/>
      <c r="G96" s="5"/>
      <c r="H96" s="5"/>
      <c r="I96" s="5"/>
      <c r="J96" s="5"/>
      <c r="K96" s="5"/>
      <c r="L96" s="5"/>
    </row>
    <row r="97" spans="1:12" ht="12.75">
      <c r="A97" s="6"/>
      <c r="B97" s="6"/>
      <c r="C97" s="10"/>
      <c r="D97" s="10"/>
      <c r="E97" s="10"/>
      <c r="F97" s="5"/>
      <c r="G97" s="5"/>
      <c r="H97" s="5"/>
      <c r="I97" s="5"/>
      <c r="J97" s="5"/>
      <c r="K97" s="5"/>
      <c r="L97" s="5"/>
    </row>
    <row r="98" spans="1:12" ht="12.75">
      <c r="A98" s="6"/>
      <c r="B98" s="6"/>
      <c r="C98" s="6"/>
      <c r="D98" s="6"/>
      <c r="E98" s="10"/>
      <c r="F98" s="10"/>
      <c r="G98" s="10"/>
      <c r="H98" s="10"/>
      <c r="I98" s="10"/>
      <c r="J98" s="10"/>
      <c r="K98" s="10"/>
      <c r="L98" s="5"/>
    </row>
    <row r="99" spans="1:12" ht="12.75">
      <c r="A99" s="6"/>
      <c r="B99" s="6"/>
      <c r="C99" s="10"/>
      <c r="D99" s="10"/>
      <c r="E99" s="10"/>
      <c r="F99" s="5"/>
      <c r="G99" s="5"/>
      <c r="H99" s="5"/>
      <c r="I99" s="5"/>
      <c r="J99" s="5"/>
      <c r="K99" s="5"/>
      <c r="L99" s="5"/>
    </row>
    <row r="100" spans="1:12" ht="12.75">
      <c r="A100" s="6"/>
      <c r="B100" s="6"/>
      <c r="C100" s="10"/>
      <c r="D100" s="10"/>
      <c r="E100" s="10"/>
      <c r="F100" s="5"/>
      <c r="G100" s="5"/>
      <c r="H100" s="5"/>
      <c r="I100" s="5"/>
      <c r="J100" s="5"/>
      <c r="K100" s="5"/>
      <c r="L100" s="5"/>
    </row>
    <row r="101" spans="1:12" ht="12.75">
      <c r="A101" s="6"/>
      <c r="B101" s="6"/>
      <c r="C101" s="10"/>
      <c r="D101" s="10"/>
      <c r="E101" s="10"/>
      <c r="F101" s="5"/>
      <c r="G101" s="5"/>
      <c r="H101" s="5"/>
      <c r="I101" s="5"/>
      <c r="J101" s="5"/>
      <c r="K101" s="5"/>
      <c r="L101" s="5"/>
    </row>
    <row r="102" spans="1:12" ht="12.75">
      <c r="A102" s="6"/>
      <c r="B102" s="6"/>
      <c r="C102" s="10"/>
      <c r="D102" s="10"/>
      <c r="E102" s="10"/>
      <c r="F102" s="5"/>
      <c r="G102" s="5"/>
      <c r="H102" s="5"/>
      <c r="I102" s="5"/>
      <c r="J102" s="5"/>
      <c r="K102" s="5"/>
      <c r="L102" s="5"/>
    </row>
    <row r="103" spans="1:12" ht="12.75">
      <c r="A103" s="6"/>
      <c r="B103" s="6"/>
      <c r="C103" s="10"/>
      <c r="D103" s="10"/>
      <c r="E103" s="10"/>
      <c r="F103" s="5"/>
      <c r="G103" s="5"/>
      <c r="H103" s="5"/>
      <c r="I103" s="5"/>
      <c r="J103" s="5"/>
      <c r="K103" s="5"/>
      <c r="L103" s="5"/>
    </row>
    <row r="104" spans="1:12" ht="12.75">
      <c r="A104" s="6"/>
      <c r="B104" s="6"/>
      <c r="C104" s="6"/>
      <c r="D104" s="6"/>
      <c r="E104" s="10"/>
      <c r="F104" s="10"/>
      <c r="G104" s="10"/>
      <c r="H104" s="10"/>
      <c r="I104" s="10"/>
      <c r="J104" s="10"/>
      <c r="K104" s="10"/>
      <c r="L104" s="5"/>
    </row>
    <row r="105" spans="1:12" ht="12.75">
      <c r="A105" s="6"/>
      <c r="B105" s="6"/>
      <c r="C105" s="10"/>
      <c r="D105" s="10"/>
      <c r="E105" s="10"/>
      <c r="F105" s="5"/>
      <c r="G105" s="5"/>
      <c r="H105" s="5"/>
      <c r="I105" s="5"/>
      <c r="J105" s="5"/>
      <c r="K105" s="5"/>
      <c r="L105" s="5"/>
    </row>
    <row r="106" spans="1:12" ht="12.75">
      <c r="A106" s="6"/>
      <c r="B106" s="6"/>
      <c r="C106" s="10"/>
      <c r="D106" s="10"/>
      <c r="E106" s="10"/>
      <c r="F106" s="5"/>
      <c r="G106" s="5"/>
      <c r="H106" s="5"/>
      <c r="I106" s="5"/>
      <c r="J106" s="5"/>
      <c r="K106" s="5"/>
      <c r="L106" s="5"/>
    </row>
    <row r="107" spans="1:12" ht="12.75">
      <c r="A107" s="6"/>
      <c r="B107" s="6"/>
      <c r="C107" s="10"/>
      <c r="D107" s="10"/>
      <c r="E107" s="10"/>
      <c r="F107" s="5"/>
      <c r="G107" s="5"/>
      <c r="H107" s="5"/>
      <c r="I107" s="5"/>
      <c r="J107" s="5"/>
      <c r="K107" s="5"/>
      <c r="L107" s="5"/>
    </row>
    <row r="108" spans="1:12" ht="12.75">
      <c r="A108" s="6"/>
      <c r="B108" s="6"/>
      <c r="C108" s="10"/>
      <c r="D108" s="10"/>
      <c r="E108" s="10"/>
      <c r="F108" s="5"/>
      <c r="G108" s="5"/>
      <c r="H108" s="5"/>
      <c r="I108" s="5"/>
      <c r="J108" s="5"/>
      <c r="K108" s="5"/>
      <c r="L108" s="5"/>
    </row>
    <row r="109" spans="1:12" ht="12.75">
      <c r="A109" s="6"/>
      <c r="B109" s="6"/>
      <c r="C109" s="10"/>
      <c r="D109" s="10"/>
      <c r="E109" s="10"/>
      <c r="F109" s="5"/>
      <c r="G109" s="5"/>
      <c r="H109" s="5"/>
      <c r="I109" s="5"/>
      <c r="J109" s="5"/>
      <c r="K109" s="5"/>
      <c r="L109" s="5"/>
    </row>
    <row r="110" spans="1:12" ht="12.75">
      <c r="A110" s="6"/>
      <c r="B110" s="6"/>
      <c r="C110" s="6"/>
      <c r="D110" s="6"/>
      <c r="E110" s="10"/>
      <c r="F110" s="10"/>
      <c r="G110" s="10"/>
      <c r="H110" s="10"/>
      <c r="I110" s="10"/>
      <c r="J110" s="10"/>
      <c r="K110" s="10"/>
      <c r="L110" s="5"/>
    </row>
    <row r="111" spans="1:12" ht="12.75">
      <c r="A111" s="6"/>
      <c r="B111" s="6"/>
      <c r="C111" s="10"/>
      <c r="D111" s="10"/>
      <c r="E111" s="10"/>
      <c r="F111" s="5"/>
      <c r="G111" s="5"/>
      <c r="H111" s="5"/>
      <c r="I111" s="5"/>
      <c r="J111" s="5"/>
      <c r="K111" s="5"/>
      <c r="L111" s="5"/>
    </row>
    <row r="112" spans="1:12" ht="12.75">
      <c r="A112" s="6"/>
      <c r="B112" s="6"/>
      <c r="C112" s="10"/>
      <c r="D112" s="10"/>
      <c r="E112" s="10"/>
      <c r="F112" s="5"/>
      <c r="G112" s="5"/>
      <c r="H112" s="5"/>
      <c r="I112" s="5"/>
      <c r="J112" s="5"/>
      <c r="K112" s="5"/>
      <c r="L112" s="5"/>
    </row>
    <row r="113" spans="1:12" ht="12.75">
      <c r="A113" s="6"/>
      <c r="B113" s="6"/>
      <c r="C113" s="10"/>
      <c r="D113" s="10"/>
      <c r="E113" s="10"/>
      <c r="F113" s="5"/>
      <c r="G113" s="5"/>
      <c r="H113" s="5"/>
      <c r="I113" s="5"/>
      <c r="J113" s="5"/>
      <c r="K113" s="5"/>
      <c r="L113" s="5"/>
    </row>
    <row r="114" spans="1:12" ht="12.75">
      <c r="A114" s="6"/>
      <c r="B114" s="6"/>
      <c r="C114" s="10"/>
      <c r="D114" s="10"/>
      <c r="E114" s="10"/>
      <c r="F114" s="5"/>
      <c r="G114" s="5"/>
      <c r="H114" s="5"/>
      <c r="I114" s="5"/>
      <c r="J114" s="5"/>
      <c r="K114" s="5"/>
      <c r="L114" s="5"/>
    </row>
    <row r="115" spans="1:12" ht="12.75">
      <c r="A115" s="6"/>
      <c r="B115" s="6"/>
      <c r="C115" s="10"/>
      <c r="D115" s="10"/>
      <c r="E115" s="10"/>
      <c r="F115" s="5"/>
      <c r="G115" s="5"/>
      <c r="H115" s="5"/>
      <c r="I115" s="5"/>
      <c r="J115" s="5"/>
      <c r="K115" s="5"/>
      <c r="L115" s="5"/>
    </row>
    <row r="116" spans="1:12" ht="12.75">
      <c r="A116" s="6"/>
      <c r="B116" s="6"/>
      <c r="C116" s="6"/>
      <c r="D116" s="6"/>
      <c r="E116" s="10"/>
      <c r="F116" s="10"/>
      <c r="G116" s="10"/>
      <c r="H116" s="10"/>
      <c r="I116" s="10"/>
      <c r="J116" s="10"/>
      <c r="K116" s="10"/>
      <c r="L116" s="5"/>
    </row>
    <row r="117" spans="1:12" ht="12.75">
      <c r="A117" s="6"/>
      <c r="B117" s="6"/>
      <c r="C117" s="10"/>
      <c r="D117" s="10"/>
      <c r="E117" s="10"/>
      <c r="F117" s="5"/>
      <c r="G117" s="5"/>
      <c r="H117" s="5"/>
      <c r="I117" s="5"/>
      <c r="J117" s="5"/>
      <c r="K117" s="5"/>
      <c r="L117" s="5"/>
    </row>
    <row r="118" spans="1:12" ht="12.75">
      <c r="A118" s="6"/>
      <c r="B118" s="6"/>
      <c r="C118" s="10"/>
      <c r="D118" s="10"/>
      <c r="E118" s="10"/>
      <c r="F118" s="5"/>
      <c r="G118" s="5"/>
      <c r="H118" s="5"/>
      <c r="I118" s="5"/>
      <c r="J118" s="5"/>
      <c r="K118" s="5"/>
      <c r="L118" s="5"/>
    </row>
    <row r="119" spans="1:12" ht="12.75">
      <c r="A119" s="6"/>
      <c r="B119" s="6"/>
      <c r="C119" s="10"/>
      <c r="D119" s="10"/>
      <c r="E119" s="10"/>
      <c r="F119" s="5"/>
      <c r="G119" s="5"/>
      <c r="H119" s="5"/>
      <c r="I119" s="5"/>
      <c r="J119" s="5"/>
      <c r="K119" s="5"/>
      <c r="L119" s="5"/>
    </row>
    <row r="120" spans="1:12" ht="12.75">
      <c r="A120" s="6"/>
      <c r="B120" s="6"/>
      <c r="C120" s="10"/>
      <c r="D120" s="10"/>
      <c r="E120" s="10"/>
      <c r="F120" s="5"/>
      <c r="G120" s="5"/>
      <c r="H120" s="5"/>
      <c r="I120" s="5"/>
      <c r="J120" s="5"/>
      <c r="K120" s="5"/>
      <c r="L120" s="5"/>
    </row>
    <row r="121" spans="1:12" ht="12.75">
      <c r="A121" s="6"/>
      <c r="B121" s="6"/>
      <c r="C121" s="10"/>
      <c r="D121" s="10"/>
      <c r="E121" s="10"/>
      <c r="F121" s="5"/>
      <c r="G121" s="5"/>
      <c r="H121" s="5"/>
      <c r="I121" s="5"/>
      <c r="J121" s="5"/>
      <c r="K121" s="5"/>
      <c r="L121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&amp;CPage &amp;P&amp;RFloriculture and Nursery 2010</oddHeader>
  </headerFooter>
  <rowBreaks count="2" manualBreakCount="2">
    <brk id="37" max="12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43">
      <selection activeCell="H18" sqref="H18"/>
    </sheetView>
  </sheetViews>
  <sheetFormatPr defaultColWidth="9.140625" defaultRowHeight="12.75"/>
  <cols>
    <col min="1" max="1" width="4.00390625" style="1" bestFit="1" customWidth="1"/>
    <col min="2" max="2" width="2.8515625" style="1" bestFit="1" customWidth="1"/>
    <col min="3" max="4" width="15.7109375" style="1" customWidth="1"/>
    <col min="5" max="5" width="17.421875" style="2" customWidth="1"/>
    <col min="6" max="7" width="8.7109375" style="0" customWidth="1"/>
    <col min="8" max="8" width="12.140625" style="0" customWidth="1"/>
    <col min="9" max="9" width="12.57421875" style="0" customWidth="1"/>
    <col min="10" max="10" width="10.421875" style="0" bestFit="1" customWidth="1"/>
    <col min="11" max="11" width="7.7109375" style="0" customWidth="1"/>
    <col min="13" max="14" width="9.28125" style="0" bestFit="1" customWidth="1"/>
  </cols>
  <sheetData>
    <row r="1" spans="6:9" ht="12.75">
      <c r="F1">
        <v>200</v>
      </c>
      <c r="G1">
        <v>250</v>
      </c>
      <c r="I1">
        <v>1000</v>
      </c>
    </row>
    <row r="2" spans="3:11" ht="12.75">
      <c r="C2" s="1" t="s">
        <v>3</v>
      </c>
      <c r="D2" s="1" t="s">
        <v>4</v>
      </c>
      <c r="E2" s="2" t="s">
        <v>5</v>
      </c>
      <c r="F2" s="2" t="s">
        <v>0</v>
      </c>
      <c r="G2" s="2" t="s">
        <v>24</v>
      </c>
      <c r="H2" s="2" t="s">
        <v>16</v>
      </c>
      <c r="I2" s="2" t="s">
        <v>81</v>
      </c>
      <c r="J2" s="2" t="s">
        <v>1</v>
      </c>
      <c r="K2" s="2" t="s">
        <v>2</v>
      </c>
    </row>
    <row r="3" spans="1:11" ht="12.75">
      <c r="A3" s="3">
        <v>1</v>
      </c>
      <c r="B3" s="3">
        <v>1</v>
      </c>
      <c r="C3" s="3" t="s">
        <v>87</v>
      </c>
      <c r="D3" s="3" t="s">
        <v>45</v>
      </c>
      <c r="E3" s="8" t="s">
        <v>42</v>
      </c>
      <c r="F3" s="4">
        <v>40</v>
      </c>
      <c r="G3" s="4">
        <v>100</v>
      </c>
      <c r="H3" s="4">
        <f>SUM(F3:G3)</f>
        <v>140</v>
      </c>
      <c r="I3" s="4">
        <v>710</v>
      </c>
      <c r="J3" s="4">
        <f>SUM(H3:H6)+I3</f>
        <v>1440</v>
      </c>
      <c r="K3" s="4">
        <f>RANK(J3,J:J,0)</f>
        <v>5</v>
      </c>
    </row>
    <row r="4" spans="1:10" ht="12.75">
      <c r="A4" s="3">
        <v>1</v>
      </c>
      <c r="B4" s="3">
        <v>2</v>
      </c>
      <c r="C4" s="3" t="s">
        <v>88</v>
      </c>
      <c r="D4" s="3" t="s">
        <v>89</v>
      </c>
      <c r="E4" s="8" t="s">
        <v>42</v>
      </c>
      <c r="F4" s="4">
        <v>25</v>
      </c>
      <c r="G4" s="4">
        <v>85</v>
      </c>
      <c r="H4" s="4">
        <f>SUM(F4:G4)</f>
        <v>110</v>
      </c>
      <c r="I4" s="5"/>
      <c r="J4" s="5"/>
    </row>
    <row r="5" spans="1:10" ht="12.75">
      <c r="A5" s="3">
        <v>1</v>
      </c>
      <c r="B5" s="3">
        <v>3</v>
      </c>
      <c r="C5" s="3" t="s">
        <v>90</v>
      </c>
      <c r="D5" s="3" t="s">
        <v>91</v>
      </c>
      <c r="E5" s="8" t="s">
        <v>42</v>
      </c>
      <c r="F5" s="4">
        <v>80</v>
      </c>
      <c r="G5" s="4">
        <v>130</v>
      </c>
      <c r="H5" s="4">
        <f>SUM(F5:G5)</f>
        <v>210</v>
      </c>
      <c r="I5" s="5"/>
      <c r="J5" s="5"/>
    </row>
    <row r="6" spans="1:10" ht="12.75">
      <c r="A6" s="3">
        <v>1</v>
      </c>
      <c r="B6" s="3">
        <v>4</v>
      </c>
      <c r="C6" s="3" t="s">
        <v>80</v>
      </c>
      <c r="D6" s="3" t="s">
        <v>92</v>
      </c>
      <c r="E6" s="8" t="s">
        <v>42</v>
      </c>
      <c r="F6" s="4">
        <v>95</v>
      </c>
      <c r="G6" s="4">
        <v>175</v>
      </c>
      <c r="H6" s="4">
        <f>SUM(F6:G6)</f>
        <v>270</v>
      </c>
      <c r="I6" s="5"/>
      <c r="J6" s="5"/>
    </row>
    <row r="8" spans="3:11" ht="12.75">
      <c r="C8" s="1" t="s">
        <v>3</v>
      </c>
      <c r="D8" s="1" t="s">
        <v>4</v>
      </c>
      <c r="E8" s="2" t="s">
        <v>5</v>
      </c>
      <c r="F8" s="2" t="s">
        <v>0</v>
      </c>
      <c r="G8" s="2" t="s">
        <v>24</v>
      </c>
      <c r="H8" s="2" t="s">
        <v>16</v>
      </c>
      <c r="I8" s="2" t="s">
        <v>81</v>
      </c>
      <c r="J8" s="2" t="s">
        <v>1</v>
      </c>
      <c r="K8" s="2" t="s">
        <v>2</v>
      </c>
    </row>
    <row r="9" spans="1:11" ht="12.75">
      <c r="A9" s="3">
        <v>2</v>
      </c>
      <c r="B9" s="3">
        <v>1</v>
      </c>
      <c r="C9" s="3" t="s">
        <v>7</v>
      </c>
      <c r="D9" s="3" t="s">
        <v>49</v>
      </c>
      <c r="E9" s="8" t="s">
        <v>93</v>
      </c>
      <c r="F9" s="4">
        <v>80</v>
      </c>
      <c r="G9" s="4">
        <v>135</v>
      </c>
      <c r="H9" s="4">
        <f>SUM(F9:G9)</f>
        <v>215</v>
      </c>
      <c r="I9" s="4">
        <v>650</v>
      </c>
      <c r="J9" s="4">
        <f>SUM(H9:H12)+I9</f>
        <v>1370</v>
      </c>
      <c r="K9" s="4">
        <f>RANK(J9,J:J,0)</f>
        <v>6</v>
      </c>
    </row>
    <row r="10" spans="1:10" ht="12.75">
      <c r="A10" s="3">
        <v>2</v>
      </c>
      <c r="B10" s="3">
        <v>2</v>
      </c>
      <c r="C10" s="3" t="s">
        <v>94</v>
      </c>
      <c r="D10" s="3" t="s">
        <v>95</v>
      </c>
      <c r="E10" s="8" t="s">
        <v>93</v>
      </c>
      <c r="F10" s="4">
        <v>70</v>
      </c>
      <c r="G10" s="4">
        <v>100</v>
      </c>
      <c r="H10" s="4">
        <f>SUM(F10:G10)</f>
        <v>170</v>
      </c>
      <c r="I10" s="5"/>
      <c r="J10" s="5"/>
    </row>
    <row r="11" spans="1:10" ht="12.75">
      <c r="A11" s="3">
        <v>2</v>
      </c>
      <c r="B11" s="3">
        <v>3</v>
      </c>
      <c r="C11" s="3" t="s">
        <v>47</v>
      </c>
      <c r="D11" s="3" t="s">
        <v>48</v>
      </c>
      <c r="E11" s="8" t="s">
        <v>93</v>
      </c>
      <c r="F11" s="4">
        <v>50</v>
      </c>
      <c r="G11" s="4">
        <v>105</v>
      </c>
      <c r="H11" s="4">
        <f>SUM(F11:G11)</f>
        <v>155</v>
      </c>
      <c r="I11" s="5"/>
      <c r="J11" s="5"/>
    </row>
    <row r="12" spans="1:10" ht="12.75">
      <c r="A12" s="3">
        <v>2</v>
      </c>
      <c r="B12" s="3">
        <v>4</v>
      </c>
      <c r="C12" s="3" t="s">
        <v>96</v>
      </c>
      <c r="D12" s="3" t="s">
        <v>97</v>
      </c>
      <c r="E12" s="8" t="s">
        <v>93</v>
      </c>
      <c r="F12" s="4">
        <v>70</v>
      </c>
      <c r="G12" s="4">
        <v>110</v>
      </c>
      <c r="H12" s="4">
        <f>SUM(F12:G12)</f>
        <v>180</v>
      </c>
      <c r="I12" s="5"/>
      <c r="J12" s="5"/>
    </row>
    <row r="14" spans="3:11" ht="12.75">
      <c r="C14" s="1" t="s">
        <v>3</v>
      </c>
      <c r="D14" s="1" t="s">
        <v>4</v>
      </c>
      <c r="E14" s="2" t="s">
        <v>5</v>
      </c>
      <c r="F14" s="2" t="s">
        <v>0</v>
      </c>
      <c r="G14" s="2" t="s">
        <v>24</v>
      </c>
      <c r="H14" s="2" t="s">
        <v>16</v>
      </c>
      <c r="I14" s="2" t="s">
        <v>81</v>
      </c>
      <c r="J14" s="2" t="s">
        <v>1</v>
      </c>
      <c r="K14" s="2" t="s">
        <v>2</v>
      </c>
    </row>
    <row r="15" spans="1:11" ht="12.75">
      <c r="A15" s="3">
        <v>3</v>
      </c>
      <c r="B15" s="3">
        <v>1</v>
      </c>
      <c r="C15" s="3" t="s">
        <v>23</v>
      </c>
      <c r="D15" s="3" t="s">
        <v>32</v>
      </c>
      <c r="E15" s="8" t="s">
        <v>6</v>
      </c>
      <c r="F15" s="4">
        <v>120</v>
      </c>
      <c r="G15" s="4">
        <v>165</v>
      </c>
      <c r="H15" s="4">
        <f>SUM(F15:G15)</f>
        <v>285</v>
      </c>
      <c r="I15" s="4">
        <v>785</v>
      </c>
      <c r="J15" s="4">
        <f>SUM(H15:H18)+I15</f>
        <v>1995</v>
      </c>
      <c r="K15" s="4">
        <f>RANK(J15,J:J,0)</f>
        <v>2</v>
      </c>
    </row>
    <row r="16" spans="1:10" ht="12.75">
      <c r="A16" s="3">
        <v>3</v>
      </c>
      <c r="B16" s="3">
        <v>2</v>
      </c>
      <c r="C16" s="3" t="s">
        <v>98</v>
      </c>
      <c r="D16" s="3" t="s">
        <v>99</v>
      </c>
      <c r="E16" s="8" t="s">
        <v>6</v>
      </c>
      <c r="F16" s="4">
        <v>105</v>
      </c>
      <c r="G16" s="4">
        <v>165</v>
      </c>
      <c r="H16" s="4">
        <f>SUM(F16:G16)</f>
        <v>270</v>
      </c>
      <c r="I16" s="5"/>
      <c r="J16" s="5"/>
    </row>
    <row r="17" spans="1:10" ht="12.75">
      <c r="A17" s="3">
        <v>3</v>
      </c>
      <c r="B17" s="3">
        <v>3</v>
      </c>
      <c r="C17" s="3" t="s">
        <v>57</v>
      </c>
      <c r="D17" s="3" t="s">
        <v>33</v>
      </c>
      <c r="E17" s="8" t="s">
        <v>6</v>
      </c>
      <c r="F17" s="4">
        <v>125</v>
      </c>
      <c r="G17" s="4">
        <v>130</v>
      </c>
      <c r="H17" s="4">
        <f>SUM(F17:G17)</f>
        <v>255</v>
      </c>
      <c r="I17" s="5"/>
      <c r="J17" s="5"/>
    </row>
    <row r="18" spans="1:10" ht="12.75">
      <c r="A18" s="3">
        <v>3</v>
      </c>
      <c r="B18" s="3">
        <v>4</v>
      </c>
      <c r="C18" s="3" t="s">
        <v>58</v>
      </c>
      <c r="D18" s="3" t="s">
        <v>20</v>
      </c>
      <c r="E18" s="8" t="s">
        <v>6</v>
      </c>
      <c r="F18" s="4">
        <v>175</v>
      </c>
      <c r="G18" s="4">
        <v>225</v>
      </c>
      <c r="H18" s="4">
        <f>SUM(F18:G18)</f>
        <v>400</v>
      </c>
      <c r="I18" s="5"/>
      <c r="J18" s="5"/>
    </row>
    <row r="20" spans="3:11" ht="12.75">
      <c r="C20" s="1" t="s">
        <v>3</v>
      </c>
      <c r="D20" s="1" t="s">
        <v>4</v>
      </c>
      <c r="E20" s="2" t="s">
        <v>5</v>
      </c>
      <c r="F20" s="2" t="s">
        <v>0</v>
      </c>
      <c r="G20" s="2" t="s">
        <v>24</v>
      </c>
      <c r="H20" s="2" t="s">
        <v>16</v>
      </c>
      <c r="I20" s="2" t="s">
        <v>81</v>
      </c>
      <c r="J20" s="2" t="s">
        <v>1</v>
      </c>
      <c r="K20" s="2" t="s">
        <v>2</v>
      </c>
    </row>
    <row r="21" spans="1:11" ht="12.75">
      <c r="A21" s="3">
        <v>4</v>
      </c>
      <c r="B21" s="3">
        <v>1</v>
      </c>
      <c r="C21" s="3" t="s">
        <v>30</v>
      </c>
      <c r="D21" s="3" t="s">
        <v>100</v>
      </c>
      <c r="E21" s="8" t="s">
        <v>8</v>
      </c>
      <c r="F21" s="4">
        <v>160</v>
      </c>
      <c r="G21" s="4">
        <v>110</v>
      </c>
      <c r="H21" s="4">
        <f>SUM(F21:G21)</f>
        <v>270</v>
      </c>
      <c r="I21" s="4">
        <v>710</v>
      </c>
      <c r="J21" s="4">
        <f>SUM(H21:H24)+I21</f>
        <v>1765</v>
      </c>
      <c r="K21" s="4">
        <f>RANK(J21,J:J,0)</f>
        <v>3</v>
      </c>
    </row>
    <row r="22" spans="1:10" ht="12.75">
      <c r="A22" s="3">
        <v>4</v>
      </c>
      <c r="B22" s="3">
        <v>2</v>
      </c>
      <c r="C22" s="3" t="s">
        <v>101</v>
      </c>
      <c r="D22" s="3" t="s">
        <v>102</v>
      </c>
      <c r="E22" s="8" t="s">
        <v>8</v>
      </c>
      <c r="F22" s="4">
        <v>160</v>
      </c>
      <c r="G22" s="4">
        <v>145</v>
      </c>
      <c r="H22" s="4">
        <f>SUM(F22:G22)</f>
        <v>305</v>
      </c>
      <c r="I22" s="5"/>
      <c r="J22" s="5"/>
    </row>
    <row r="23" spans="1:10" ht="12.75">
      <c r="A23" s="3">
        <v>4</v>
      </c>
      <c r="B23" s="3">
        <v>3</v>
      </c>
      <c r="C23" s="3" t="s">
        <v>103</v>
      </c>
      <c r="D23" s="3" t="s">
        <v>104</v>
      </c>
      <c r="E23" s="8" t="s">
        <v>8</v>
      </c>
      <c r="F23" s="4">
        <v>150</v>
      </c>
      <c r="G23" s="4">
        <v>180</v>
      </c>
      <c r="H23" s="4">
        <f>SUM(F23:G23)</f>
        <v>330</v>
      </c>
      <c r="I23" s="5"/>
      <c r="J23" s="5"/>
    </row>
    <row r="24" spans="1:10" ht="12.75">
      <c r="A24" s="3">
        <v>4</v>
      </c>
      <c r="B24" s="3">
        <v>4</v>
      </c>
      <c r="C24" s="3" t="s">
        <v>43</v>
      </c>
      <c r="D24" s="3" t="s">
        <v>86</v>
      </c>
      <c r="E24" s="8" t="s">
        <v>8</v>
      </c>
      <c r="F24" s="4">
        <v>50</v>
      </c>
      <c r="G24" s="4">
        <v>100</v>
      </c>
      <c r="H24" s="4">
        <f>SUM(F24:G24)</f>
        <v>150</v>
      </c>
      <c r="I24" s="5"/>
      <c r="J24" s="5"/>
    </row>
    <row r="26" spans="3:11" ht="12.75">
      <c r="C26" s="1" t="s">
        <v>3</v>
      </c>
      <c r="D26" s="1" t="s">
        <v>4</v>
      </c>
      <c r="E26" s="2" t="s">
        <v>5</v>
      </c>
      <c r="F26" s="2" t="s">
        <v>0</v>
      </c>
      <c r="G26" s="2" t="s">
        <v>24</v>
      </c>
      <c r="H26" s="2" t="s">
        <v>16</v>
      </c>
      <c r="I26" s="2" t="s">
        <v>81</v>
      </c>
      <c r="J26" s="2" t="s">
        <v>1</v>
      </c>
      <c r="K26" s="2" t="s">
        <v>2</v>
      </c>
    </row>
    <row r="27" spans="1:11" ht="12.75">
      <c r="A27" s="3">
        <v>5</v>
      </c>
      <c r="B27" s="3">
        <v>1</v>
      </c>
      <c r="C27" s="3" t="s">
        <v>105</v>
      </c>
      <c r="D27" s="3" t="s">
        <v>106</v>
      </c>
      <c r="E27" s="8" t="s">
        <v>9</v>
      </c>
      <c r="F27" s="4">
        <v>70</v>
      </c>
      <c r="G27" s="4">
        <v>120</v>
      </c>
      <c r="H27" s="4">
        <f>SUM(F27:G27)</f>
        <v>190</v>
      </c>
      <c r="I27" s="7">
        <v>605</v>
      </c>
      <c r="J27" s="4">
        <f>SUM(H27:H30)+I27</f>
        <v>1315</v>
      </c>
      <c r="K27" s="4">
        <f>RANK(J27,J:J,0)</f>
        <v>9</v>
      </c>
    </row>
    <row r="28" spans="1:10" ht="12.75">
      <c r="A28" s="3">
        <v>5</v>
      </c>
      <c r="B28" s="3">
        <v>2</v>
      </c>
      <c r="C28" s="3" t="s">
        <v>37</v>
      </c>
      <c r="D28" s="3" t="s">
        <v>27</v>
      </c>
      <c r="E28" s="8" t="s">
        <v>9</v>
      </c>
      <c r="F28" s="4">
        <v>80</v>
      </c>
      <c r="G28" s="4">
        <v>105</v>
      </c>
      <c r="H28" s="4">
        <f>SUM(F28:G28)</f>
        <v>185</v>
      </c>
      <c r="I28" s="5"/>
      <c r="J28" s="5"/>
    </row>
    <row r="29" spans="1:10" ht="12.75">
      <c r="A29" s="3">
        <v>5</v>
      </c>
      <c r="B29" s="3">
        <v>3</v>
      </c>
      <c r="C29" s="3" t="s">
        <v>107</v>
      </c>
      <c r="D29" s="3" t="s">
        <v>108</v>
      </c>
      <c r="E29" s="8" t="s">
        <v>9</v>
      </c>
      <c r="F29" s="4">
        <v>40</v>
      </c>
      <c r="G29" s="4">
        <v>105</v>
      </c>
      <c r="H29" s="4">
        <f>SUM(F29:G29)</f>
        <v>145</v>
      </c>
      <c r="I29" s="5"/>
      <c r="J29" s="5"/>
    </row>
    <row r="30" spans="1:10" ht="12.75">
      <c r="A30" s="3">
        <v>5</v>
      </c>
      <c r="B30" s="3">
        <v>4</v>
      </c>
      <c r="C30" s="3" t="s">
        <v>109</v>
      </c>
      <c r="D30" s="3" t="s">
        <v>110</v>
      </c>
      <c r="E30" s="8" t="s">
        <v>9</v>
      </c>
      <c r="F30" s="4">
        <v>75</v>
      </c>
      <c r="G30" s="4">
        <v>115</v>
      </c>
      <c r="H30" s="4">
        <f>SUM(F30:G30)</f>
        <v>190</v>
      </c>
      <c r="I30" s="5"/>
      <c r="J30" s="5"/>
    </row>
    <row r="32" spans="3:11" ht="12.75">
      <c r="C32" s="1" t="s">
        <v>3</v>
      </c>
      <c r="D32" s="1" t="s">
        <v>4</v>
      </c>
      <c r="E32" s="2" t="s">
        <v>5</v>
      </c>
      <c r="F32" s="2" t="s">
        <v>0</v>
      </c>
      <c r="G32" s="2" t="s">
        <v>24</v>
      </c>
      <c r="H32" s="2" t="s">
        <v>16</v>
      </c>
      <c r="I32" s="2" t="s">
        <v>81</v>
      </c>
      <c r="J32" s="2" t="s">
        <v>1</v>
      </c>
      <c r="K32" s="2" t="s">
        <v>2</v>
      </c>
    </row>
    <row r="33" spans="1:11" ht="12.75">
      <c r="A33" s="3">
        <v>6</v>
      </c>
      <c r="B33" s="3">
        <v>1</v>
      </c>
      <c r="C33" s="3" t="s">
        <v>54</v>
      </c>
      <c r="D33" s="3" t="s">
        <v>55</v>
      </c>
      <c r="E33" s="8" t="s">
        <v>111</v>
      </c>
      <c r="F33" s="4">
        <v>70</v>
      </c>
      <c r="G33" s="4">
        <v>105</v>
      </c>
      <c r="H33" s="4">
        <f>SUM(F33:G33)</f>
        <v>175</v>
      </c>
      <c r="I33" s="4">
        <v>555</v>
      </c>
      <c r="J33" s="4">
        <f>SUM(H33:H36)+I33</f>
        <v>1355</v>
      </c>
      <c r="K33" s="4">
        <f>RANK(J33,J:J,0)</f>
        <v>8</v>
      </c>
    </row>
    <row r="34" spans="1:10" ht="12.75">
      <c r="A34" s="3">
        <v>6</v>
      </c>
      <c r="B34" s="3">
        <v>2</v>
      </c>
      <c r="C34" s="3" t="s">
        <v>52</v>
      </c>
      <c r="D34" s="3" t="s">
        <v>53</v>
      </c>
      <c r="E34" s="8" t="s">
        <v>111</v>
      </c>
      <c r="F34" s="4">
        <v>95</v>
      </c>
      <c r="G34" s="4">
        <v>115</v>
      </c>
      <c r="H34" s="4">
        <f>SUM(F34:G34)</f>
        <v>210</v>
      </c>
      <c r="I34" s="5"/>
      <c r="J34" s="5"/>
    </row>
    <row r="35" spans="1:10" ht="12.75">
      <c r="A35" s="3">
        <v>6</v>
      </c>
      <c r="B35" s="3">
        <v>3</v>
      </c>
      <c r="C35" s="3" t="s">
        <v>7</v>
      </c>
      <c r="D35" s="3" t="s">
        <v>28</v>
      </c>
      <c r="E35" s="8" t="s">
        <v>111</v>
      </c>
      <c r="F35" s="4">
        <v>80</v>
      </c>
      <c r="G35" s="4">
        <v>135</v>
      </c>
      <c r="H35" s="4">
        <f>SUM(F35:G35)</f>
        <v>215</v>
      </c>
      <c r="I35" s="5"/>
      <c r="J35" s="5"/>
    </row>
    <row r="36" spans="1:10" ht="12.75">
      <c r="A36" s="3">
        <v>6</v>
      </c>
      <c r="B36" s="3">
        <v>4</v>
      </c>
      <c r="C36" s="3" t="s">
        <v>22</v>
      </c>
      <c r="D36" s="3" t="s">
        <v>51</v>
      </c>
      <c r="E36" s="8" t="s">
        <v>111</v>
      </c>
      <c r="F36" s="4">
        <v>80</v>
      </c>
      <c r="G36" s="4">
        <v>120</v>
      </c>
      <c r="H36" s="4">
        <f>SUM(F36:G36)</f>
        <v>200</v>
      </c>
      <c r="I36" s="5"/>
      <c r="J36" s="5"/>
    </row>
    <row r="38" spans="3:11" ht="12.75">
      <c r="C38" s="1" t="s">
        <v>3</v>
      </c>
      <c r="D38" s="1" t="s">
        <v>4</v>
      </c>
      <c r="E38" s="2" t="s">
        <v>5</v>
      </c>
      <c r="F38" s="2" t="s">
        <v>0</v>
      </c>
      <c r="G38" s="2" t="s">
        <v>24</v>
      </c>
      <c r="H38" s="2" t="s">
        <v>16</v>
      </c>
      <c r="I38" s="2" t="s">
        <v>81</v>
      </c>
      <c r="J38" s="2" t="s">
        <v>1</v>
      </c>
      <c r="K38" s="2" t="s">
        <v>2</v>
      </c>
    </row>
    <row r="39" spans="1:11" ht="12.75">
      <c r="A39" s="3">
        <v>7</v>
      </c>
      <c r="B39" s="3">
        <v>1</v>
      </c>
      <c r="C39" s="3" t="s">
        <v>25</v>
      </c>
      <c r="D39" s="3" t="s">
        <v>75</v>
      </c>
      <c r="E39" s="8" t="s">
        <v>112</v>
      </c>
      <c r="F39" s="4">
        <v>25</v>
      </c>
      <c r="G39" s="4">
        <v>65</v>
      </c>
      <c r="H39" s="4">
        <f>SUM(F39:G39)</f>
        <v>90</v>
      </c>
      <c r="I39" s="4">
        <v>430</v>
      </c>
      <c r="J39" s="4">
        <f>SUM(H39:H42)+I39</f>
        <v>925</v>
      </c>
      <c r="K39" s="4">
        <f>RANK(J39,J:J,0)</f>
        <v>11</v>
      </c>
    </row>
    <row r="40" spans="1:10" ht="12.75">
      <c r="A40" s="3">
        <v>7</v>
      </c>
      <c r="B40" s="3">
        <v>2</v>
      </c>
      <c r="C40" s="3" t="s">
        <v>11</v>
      </c>
      <c r="D40" s="3" t="s">
        <v>14</v>
      </c>
      <c r="E40" s="8" t="s">
        <v>112</v>
      </c>
      <c r="F40" s="4">
        <v>50</v>
      </c>
      <c r="G40" s="4">
        <v>135</v>
      </c>
      <c r="H40" s="4">
        <f>SUM(F40:G40)</f>
        <v>185</v>
      </c>
      <c r="I40" s="5"/>
      <c r="J40" s="5"/>
    </row>
    <row r="41" spans="1:10" ht="12.75">
      <c r="A41" s="3">
        <v>7</v>
      </c>
      <c r="B41" s="3">
        <v>3</v>
      </c>
      <c r="C41" s="3" t="s">
        <v>56</v>
      </c>
      <c r="D41" s="3" t="s">
        <v>41</v>
      </c>
      <c r="E41" s="8" t="s">
        <v>112</v>
      </c>
      <c r="F41" s="4">
        <v>90</v>
      </c>
      <c r="G41" s="4">
        <v>130</v>
      </c>
      <c r="H41" s="4">
        <f>SUM(F41:G41)</f>
        <v>220</v>
      </c>
      <c r="I41" s="5"/>
      <c r="J41" s="5"/>
    </row>
    <row r="42" spans="1:10" ht="12.75">
      <c r="A42" s="3">
        <v>7</v>
      </c>
      <c r="B42" s="3">
        <v>4</v>
      </c>
      <c r="C42" s="3"/>
      <c r="D42" s="3"/>
      <c r="E42" s="8"/>
      <c r="F42" s="4"/>
      <c r="G42" s="4">
        <v>0</v>
      </c>
      <c r="H42" s="4">
        <f>SUM(G42)</f>
        <v>0</v>
      </c>
      <c r="I42" s="5"/>
      <c r="J42" s="5"/>
    </row>
    <row r="44" spans="3:11" ht="12.75">
      <c r="C44" s="1" t="s">
        <v>3</v>
      </c>
      <c r="D44" s="1" t="s">
        <v>4</v>
      </c>
      <c r="E44" s="2" t="s">
        <v>5</v>
      </c>
      <c r="F44" s="2" t="s">
        <v>0</v>
      </c>
      <c r="G44" s="2" t="s">
        <v>24</v>
      </c>
      <c r="H44" s="2" t="s">
        <v>16</v>
      </c>
      <c r="I44" s="2" t="s">
        <v>81</v>
      </c>
      <c r="J44" s="2" t="s">
        <v>1</v>
      </c>
      <c r="K44" s="2" t="s">
        <v>2</v>
      </c>
    </row>
    <row r="45" spans="1:11" ht="12.75">
      <c r="A45" s="3">
        <v>8</v>
      </c>
      <c r="B45" s="3">
        <v>1</v>
      </c>
      <c r="C45" s="3" t="s">
        <v>113</v>
      </c>
      <c r="D45" s="3" t="s">
        <v>114</v>
      </c>
      <c r="E45" s="8" t="s">
        <v>18</v>
      </c>
      <c r="F45" s="4">
        <v>25</v>
      </c>
      <c r="G45" s="4">
        <v>95</v>
      </c>
      <c r="H45" s="4">
        <f>SUM(F45:G45)</f>
        <v>120</v>
      </c>
      <c r="I45" s="4">
        <v>655</v>
      </c>
      <c r="J45" s="4">
        <f>SUM(H45:H48)+I45</f>
        <v>1185</v>
      </c>
      <c r="K45" s="4">
        <f>RANK(J45,J:J,0)</f>
        <v>10</v>
      </c>
    </row>
    <row r="46" spans="1:10" ht="12.75">
      <c r="A46" s="3">
        <v>8</v>
      </c>
      <c r="B46" s="3">
        <v>2</v>
      </c>
      <c r="C46" s="3" t="s">
        <v>115</v>
      </c>
      <c r="D46" s="3" t="s">
        <v>116</v>
      </c>
      <c r="E46" s="8" t="s">
        <v>18</v>
      </c>
      <c r="F46" s="4">
        <v>10</v>
      </c>
      <c r="G46" s="4">
        <v>100</v>
      </c>
      <c r="H46" s="4">
        <f>SUM(F46:G46)</f>
        <v>110</v>
      </c>
      <c r="I46" s="5"/>
      <c r="J46" s="5"/>
    </row>
    <row r="47" spans="1:10" ht="12.75">
      <c r="A47" s="3">
        <v>8</v>
      </c>
      <c r="B47" s="3">
        <v>3</v>
      </c>
      <c r="C47" s="3" t="s">
        <v>59</v>
      </c>
      <c r="D47" s="3" t="s">
        <v>60</v>
      </c>
      <c r="E47" s="8" t="s">
        <v>18</v>
      </c>
      <c r="F47" s="4">
        <v>25</v>
      </c>
      <c r="G47" s="4">
        <v>115</v>
      </c>
      <c r="H47" s="4">
        <f>SUM(F47:G47)</f>
        <v>140</v>
      </c>
      <c r="I47" s="5"/>
      <c r="J47" s="5"/>
    </row>
    <row r="48" spans="1:10" ht="12.75">
      <c r="A48" s="3">
        <v>8</v>
      </c>
      <c r="B48" s="3">
        <v>4</v>
      </c>
      <c r="C48" s="3" t="s">
        <v>82</v>
      </c>
      <c r="D48" s="3" t="s">
        <v>83</v>
      </c>
      <c r="E48" s="8" t="s">
        <v>18</v>
      </c>
      <c r="F48" s="4">
        <v>40</v>
      </c>
      <c r="G48" s="4">
        <v>120</v>
      </c>
      <c r="H48" s="4">
        <f>SUM(F48:G48)</f>
        <v>160</v>
      </c>
      <c r="I48" s="5"/>
      <c r="J48" s="5"/>
    </row>
    <row r="50" spans="3:11" ht="12.75">
      <c r="C50" s="1" t="s">
        <v>3</v>
      </c>
      <c r="D50" s="1" t="s">
        <v>4</v>
      </c>
      <c r="E50" s="2" t="s">
        <v>5</v>
      </c>
      <c r="F50" s="2" t="s">
        <v>0</v>
      </c>
      <c r="G50" s="2" t="s">
        <v>24</v>
      </c>
      <c r="H50" s="2" t="s">
        <v>16</v>
      </c>
      <c r="I50" s="2" t="s">
        <v>81</v>
      </c>
      <c r="J50" s="2" t="s">
        <v>1</v>
      </c>
      <c r="K50" s="2" t="s">
        <v>2</v>
      </c>
    </row>
    <row r="51" spans="1:11" ht="12.75">
      <c r="A51" s="3">
        <v>9</v>
      </c>
      <c r="B51" s="3">
        <v>1</v>
      </c>
      <c r="C51" s="3" t="s">
        <v>117</v>
      </c>
      <c r="D51" s="3" t="s">
        <v>118</v>
      </c>
      <c r="E51" s="8" t="s">
        <v>10</v>
      </c>
      <c r="F51" s="4">
        <v>40</v>
      </c>
      <c r="G51" s="4">
        <v>110</v>
      </c>
      <c r="H51" s="4">
        <f>SUM(F51:G51)</f>
        <v>150</v>
      </c>
      <c r="I51" s="4">
        <v>755</v>
      </c>
      <c r="J51" s="4">
        <f>SUM(H51:H54)+I51</f>
        <v>1585</v>
      </c>
      <c r="K51" s="4">
        <f>RANK(J51,J:J,0)</f>
        <v>4</v>
      </c>
    </row>
    <row r="52" spans="1:10" ht="12.75">
      <c r="A52" s="3">
        <v>9</v>
      </c>
      <c r="B52" s="3">
        <v>2</v>
      </c>
      <c r="C52" s="3" t="s">
        <v>119</v>
      </c>
      <c r="D52" s="3" t="s">
        <v>120</v>
      </c>
      <c r="E52" s="8" t="s">
        <v>10</v>
      </c>
      <c r="F52" s="4">
        <v>75</v>
      </c>
      <c r="G52" s="4">
        <v>120</v>
      </c>
      <c r="H52" s="4">
        <f>SUM(F52:G52)</f>
        <v>195</v>
      </c>
      <c r="I52" s="5"/>
      <c r="J52" s="5"/>
    </row>
    <row r="53" spans="1:10" ht="12.75">
      <c r="A53" s="3">
        <v>9</v>
      </c>
      <c r="B53" s="3">
        <v>3</v>
      </c>
      <c r="C53" s="3" t="s">
        <v>46</v>
      </c>
      <c r="D53" s="3" t="s">
        <v>31</v>
      </c>
      <c r="E53" s="8" t="s">
        <v>10</v>
      </c>
      <c r="F53" s="4">
        <v>145</v>
      </c>
      <c r="G53" s="4">
        <v>165</v>
      </c>
      <c r="H53" s="4">
        <f>SUM(F53:G53)</f>
        <v>310</v>
      </c>
      <c r="I53" s="5"/>
      <c r="J53" s="5"/>
    </row>
    <row r="54" spans="1:10" ht="12.75">
      <c r="A54" s="3">
        <v>9</v>
      </c>
      <c r="B54" s="3">
        <v>4</v>
      </c>
      <c r="C54" s="3" t="s">
        <v>121</v>
      </c>
      <c r="D54" s="3" t="s">
        <v>122</v>
      </c>
      <c r="E54" s="8" t="s">
        <v>10</v>
      </c>
      <c r="F54" s="4">
        <v>45</v>
      </c>
      <c r="G54" s="4">
        <v>130</v>
      </c>
      <c r="H54" s="4">
        <f>SUM(F54:G54)</f>
        <v>175</v>
      </c>
      <c r="I54" s="5"/>
      <c r="J54" s="5"/>
    </row>
    <row r="56" spans="3:11" ht="12.75">
      <c r="C56" s="1" t="s">
        <v>3</v>
      </c>
      <c r="D56" s="1" t="s">
        <v>4</v>
      </c>
      <c r="E56" s="2" t="s">
        <v>5</v>
      </c>
      <c r="F56" s="2" t="s">
        <v>0</v>
      </c>
      <c r="G56" s="2" t="s">
        <v>24</v>
      </c>
      <c r="H56" s="2" t="s">
        <v>16</v>
      </c>
      <c r="I56" s="2" t="s">
        <v>81</v>
      </c>
      <c r="J56" s="2" t="s">
        <v>1</v>
      </c>
      <c r="K56" s="2" t="s">
        <v>2</v>
      </c>
    </row>
    <row r="57" spans="1:11" ht="12.75">
      <c r="A57" s="3">
        <v>10</v>
      </c>
      <c r="B57" s="3">
        <v>1</v>
      </c>
      <c r="C57" s="3" t="s">
        <v>34</v>
      </c>
      <c r="D57" s="3" t="s">
        <v>21</v>
      </c>
      <c r="E57" s="8" t="s">
        <v>36</v>
      </c>
      <c r="F57" s="4">
        <v>165</v>
      </c>
      <c r="G57" s="4">
        <v>215</v>
      </c>
      <c r="H57" s="4">
        <f>SUM(F57:G57)</f>
        <v>380</v>
      </c>
      <c r="I57" s="4">
        <v>740</v>
      </c>
      <c r="J57" s="4">
        <f>SUM(H57:H60)+I57</f>
        <v>2250</v>
      </c>
      <c r="K57" s="4">
        <f>RANK(J57,J:J,0)</f>
        <v>1</v>
      </c>
    </row>
    <row r="58" spans="1:10" ht="12.75">
      <c r="A58" s="3">
        <v>10</v>
      </c>
      <c r="B58" s="3">
        <v>2</v>
      </c>
      <c r="C58" s="3" t="s">
        <v>37</v>
      </c>
      <c r="D58" s="3" t="s">
        <v>38</v>
      </c>
      <c r="E58" s="8" t="s">
        <v>36</v>
      </c>
      <c r="F58" s="4">
        <v>150</v>
      </c>
      <c r="G58" s="4">
        <v>220</v>
      </c>
      <c r="H58" s="4">
        <f>SUM(F58:G58)</f>
        <v>370</v>
      </c>
      <c r="I58" s="5"/>
      <c r="J58" s="5"/>
    </row>
    <row r="59" spans="1:10" ht="12.75">
      <c r="A59" s="3">
        <v>10</v>
      </c>
      <c r="B59" s="3">
        <v>3</v>
      </c>
      <c r="C59" s="3" t="s">
        <v>50</v>
      </c>
      <c r="D59" s="3" t="s">
        <v>29</v>
      </c>
      <c r="E59" s="8" t="s">
        <v>36</v>
      </c>
      <c r="F59" s="4">
        <v>175</v>
      </c>
      <c r="G59" s="4">
        <v>205</v>
      </c>
      <c r="H59" s="4">
        <f>SUM(F59:G59)</f>
        <v>380</v>
      </c>
      <c r="I59" s="5"/>
      <c r="J59" s="5"/>
    </row>
    <row r="60" spans="1:10" ht="12.75">
      <c r="A60" s="3">
        <v>10</v>
      </c>
      <c r="B60" s="3">
        <v>4</v>
      </c>
      <c r="C60" s="3" t="s">
        <v>39</v>
      </c>
      <c r="D60" s="3" t="s">
        <v>40</v>
      </c>
      <c r="E60" s="8" t="s">
        <v>36</v>
      </c>
      <c r="F60" s="4">
        <v>155</v>
      </c>
      <c r="G60" s="4">
        <v>225</v>
      </c>
      <c r="H60" s="4">
        <f>SUM(F60:G60)</f>
        <v>380</v>
      </c>
      <c r="I60" s="5"/>
      <c r="J60" s="5"/>
    </row>
    <row r="62" spans="3:11" ht="12.75">
      <c r="C62" s="1" t="s">
        <v>3</v>
      </c>
      <c r="D62" s="1" t="s">
        <v>4</v>
      </c>
      <c r="E62" s="2" t="s">
        <v>5</v>
      </c>
      <c r="F62" s="2" t="s">
        <v>0</v>
      </c>
      <c r="G62" s="2" t="s">
        <v>24</v>
      </c>
      <c r="H62" s="2" t="s">
        <v>16</v>
      </c>
      <c r="I62" s="2" t="s">
        <v>81</v>
      </c>
      <c r="J62" s="2" t="s">
        <v>1</v>
      </c>
      <c r="K62" s="2" t="s">
        <v>2</v>
      </c>
    </row>
    <row r="63" spans="1:11" ht="12.75">
      <c r="A63" s="3">
        <v>11</v>
      </c>
      <c r="B63" s="3">
        <v>1</v>
      </c>
      <c r="C63" s="3" t="s">
        <v>123</v>
      </c>
      <c r="D63" s="3" t="s">
        <v>21</v>
      </c>
      <c r="E63" s="8" t="s">
        <v>19</v>
      </c>
      <c r="F63" s="4">
        <v>110</v>
      </c>
      <c r="G63" s="4">
        <v>120</v>
      </c>
      <c r="H63" s="4">
        <f>SUM(F63:G63)</f>
        <v>230</v>
      </c>
      <c r="I63" s="4">
        <v>665</v>
      </c>
      <c r="J63" s="4">
        <f>SUM(H63:H66)+I63</f>
        <v>1365</v>
      </c>
      <c r="K63" s="4">
        <f>RANK(J63,J:J,0)</f>
        <v>7</v>
      </c>
    </row>
    <row r="64" spans="1:10" ht="12.75">
      <c r="A64" s="3">
        <v>11</v>
      </c>
      <c r="B64" s="3">
        <v>2</v>
      </c>
      <c r="C64" s="3" t="s">
        <v>124</v>
      </c>
      <c r="D64" s="3" t="s">
        <v>27</v>
      </c>
      <c r="E64" s="8" t="s">
        <v>19</v>
      </c>
      <c r="F64" s="4">
        <v>35</v>
      </c>
      <c r="G64" s="4">
        <v>100</v>
      </c>
      <c r="H64" s="4">
        <f>SUM(F64:G64)</f>
        <v>135</v>
      </c>
      <c r="I64" s="5"/>
      <c r="J64" s="5"/>
    </row>
    <row r="65" spans="1:10" ht="12.75">
      <c r="A65" s="3">
        <v>11</v>
      </c>
      <c r="B65" s="3">
        <v>3</v>
      </c>
      <c r="C65" s="3" t="s">
        <v>80</v>
      </c>
      <c r="D65" s="3" t="s">
        <v>20</v>
      </c>
      <c r="E65" s="8" t="s">
        <v>19</v>
      </c>
      <c r="F65" s="4">
        <v>35</v>
      </c>
      <c r="G65" s="4">
        <v>130</v>
      </c>
      <c r="H65" s="4">
        <f>SUM(F65:G65)</f>
        <v>165</v>
      </c>
      <c r="I65" s="5"/>
      <c r="J65" s="5"/>
    </row>
    <row r="66" spans="1:10" ht="12.75">
      <c r="A66" s="3">
        <v>11</v>
      </c>
      <c r="B66" s="3">
        <v>4</v>
      </c>
      <c r="C66" s="3" t="s">
        <v>125</v>
      </c>
      <c r="D66" s="3" t="s">
        <v>21</v>
      </c>
      <c r="E66" s="8" t="s">
        <v>19</v>
      </c>
      <c r="F66" s="4">
        <v>65</v>
      </c>
      <c r="G66" s="4">
        <v>105</v>
      </c>
      <c r="H66" s="4">
        <f>SUM(F66:G66)</f>
        <v>170</v>
      </c>
      <c r="I66" s="5"/>
      <c r="J66" s="5"/>
    </row>
    <row r="68" spans="3:11" ht="12.75">
      <c r="C68" s="1" t="s">
        <v>3</v>
      </c>
      <c r="D68" s="1" t="s">
        <v>4</v>
      </c>
      <c r="E68" s="2" t="s">
        <v>5</v>
      </c>
      <c r="F68" s="2" t="s">
        <v>0</v>
      </c>
      <c r="G68" s="2" t="s">
        <v>24</v>
      </c>
      <c r="H68" s="2" t="s">
        <v>16</v>
      </c>
      <c r="I68" s="2" t="s">
        <v>15</v>
      </c>
      <c r="J68" s="2" t="s">
        <v>1</v>
      </c>
      <c r="K68" s="2" t="s">
        <v>2</v>
      </c>
    </row>
    <row r="69" spans="1:11" ht="12.75">
      <c r="A69" s="3">
        <v>12</v>
      </c>
      <c r="B69" s="3">
        <v>1</v>
      </c>
      <c r="C69" s="3"/>
      <c r="D69" s="3"/>
      <c r="E69" s="8"/>
      <c r="F69" s="4"/>
      <c r="G69" s="4"/>
      <c r="H69" s="4">
        <f>SUM(F69:G69)</f>
        <v>0</v>
      </c>
      <c r="I69" s="7"/>
      <c r="J69" s="4">
        <f>SUM(H69:H72)+I69</f>
        <v>0</v>
      </c>
      <c r="K69" s="4">
        <f>RANK(J69,J:J,0)</f>
        <v>12</v>
      </c>
    </row>
    <row r="70" spans="1:10" ht="12.75">
      <c r="A70" s="3">
        <v>12</v>
      </c>
      <c r="B70" s="3">
        <v>2</v>
      </c>
      <c r="C70" s="3"/>
      <c r="D70" s="3"/>
      <c r="E70" s="8"/>
      <c r="F70" s="4"/>
      <c r="G70" s="4"/>
      <c r="H70" s="4">
        <f>SUM(F70:G70)</f>
        <v>0</v>
      </c>
      <c r="I70" s="5"/>
      <c r="J70" s="5"/>
    </row>
    <row r="71" spans="1:10" ht="12.75">
      <c r="A71" s="3">
        <v>12</v>
      </c>
      <c r="B71" s="3">
        <v>3</v>
      </c>
      <c r="C71" s="3"/>
      <c r="D71" s="3"/>
      <c r="E71" s="8"/>
      <c r="F71" s="4"/>
      <c r="G71" s="4"/>
      <c r="H71" s="4">
        <f>SUM(F71:G71)</f>
        <v>0</v>
      </c>
      <c r="I71" s="5"/>
      <c r="J71" s="5"/>
    </row>
    <row r="72" spans="1:10" ht="12.75">
      <c r="A72" s="3">
        <v>12</v>
      </c>
      <c r="B72" s="3">
        <v>4</v>
      </c>
      <c r="C72" s="3"/>
      <c r="D72" s="3"/>
      <c r="E72" s="8"/>
      <c r="F72" s="4"/>
      <c r="G72" s="4"/>
      <c r="H72" s="4">
        <f>SUM(F72:G72)</f>
        <v>0</v>
      </c>
      <c r="I72" s="5"/>
      <c r="J72" s="5"/>
    </row>
    <row r="74" spans="3:11" ht="12.75">
      <c r="C74" s="1" t="s">
        <v>3</v>
      </c>
      <c r="D74" s="1" t="s">
        <v>4</v>
      </c>
      <c r="E74" s="2" t="s">
        <v>5</v>
      </c>
      <c r="F74" s="2" t="s">
        <v>0</v>
      </c>
      <c r="G74" s="2" t="s">
        <v>24</v>
      </c>
      <c r="H74" s="2" t="s">
        <v>16</v>
      </c>
      <c r="I74" s="2" t="s">
        <v>15</v>
      </c>
      <c r="J74" s="2" t="s">
        <v>1</v>
      </c>
      <c r="K74" s="2" t="s">
        <v>2</v>
      </c>
    </row>
    <row r="75" spans="1:11" ht="12.75">
      <c r="A75" s="3">
        <v>13</v>
      </c>
      <c r="B75" s="3">
        <v>1</v>
      </c>
      <c r="C75" s="3"/>
      <c r="D75" s="3"/>
      <c r="E75" s="8"/>
      <c r="F75" s="4"/>
      <c r="G75" s="4"/>
      <c r="H75" s="4">
        <f>SUM(F75:G75)</f>
        <v>0</v>
      </c>
      <c r="I75" s="4"/>
      <c r="J75" s="4">
        <f>SUM(H75:H78)+I75</f>
        <v>0</v>
      </c>
      <c r="K75" s="4">
        <f>RANK(J75,J:J,0)</f>
        <v>12</v>
      </c>
    </row>
    <row r="76" spans="1:10" ht="12.75">
      <c r="A76" s="3">
        <v>13</v>
      </c>
      <c r="B76" s="3">
        <v>2</v>
      </c>
      <c r="C76" s="3"/>
      <c r="D76" s="3"/>
      <c r="E76" s="8"/>
      <c r="F76" s="4"/>
      <c r="G76" s="4"/>
      <c r="H76" s="4">
        <f>SUM(F76:G76)</f>
        <v>0</v>
      </c>
      <c r="I76" s="5"/>
      <c r="J76" s="5"/>
    </row>
    <row r="77" spans="1:10" ht="12.75">
      <c r="A77" s="3">
        <v>13</v>
      </c>
      <c r="B77" s="3">
        <v>3</v>
      </c>
      <c r="C77" s="3"/>
      <c r="D77" s="3"/>
      <c r="E77" s="8"/>
      <c r="F77" s="4"/>
      <c r="G77" s="4"/>
      <c r="H77" s="4">
        <f>SUM(F77:G77)</f>
        <v>0</v>
      </c>
      <c r="I77" s="5"/>
      <c r="J77" s="5"/>
    </row>
    <row r="78" spans="1:10" ht="12.75">
      <c r="A78" s="3">
        <v>13</v>
      </c>
      <c r="B78" s="3">
        <v>4</v>
      </c>
      <c r="C78" s="3"/>
      <c r="D78" s="3"/>
      <c r="E78" s="8"/>
      <c r="F78" s="4"/>
      <c r="G78" s="4"/>
      <c r="H78" s="4">
        <f>SUM(F78:G78)</f>
        <v>0</v>
      </c>
      <c r="I78" s="5"/>
      <c r="J78" s="5"/>
    </row>
    <row r="80" spans="3:11" ht="12.75">
      <c r="C80" s="1" t="s">
        <v>3</v>
      </c>
      <c r="D80" s="1" t="s">
        <v>4</v>
      </c>
      <c r="E80" s="2" t="s">
        <v>5</v>
      </c>
      <c r="F80" s="2" t="s">
        <v>0</v>
      </c>
      <c r="G80" s="2" t="s">
        <v>24</v>
      </c>
      <c r="H80" s="2" t="s">
        <v>16</v>
      </c>
      <c r="I80" s="2" t="s">
        <v>15</v>
      </c>
      <c r="J80" s="2" t="s">
        <v>1</v>
      </c>
      <c r="K80" s="2" t="s">
        <v>2</v>
      </c>
    </row>
    <row r="81" spans="1:11" ht="12.75">
      <c r="A81" s="3">
        <v>14</v>
      </c>
      <c r="B81" s="3">
        <v>1</v>
      </c>
      <c r="C81" s="3"/>
      <c r="D81" s="3"/>
      <c r="E81" s="8"/>
      <c r="F81" s="4"/>
      <c r="G81" s="4"/>
      <c r="H81" s="4">
        <f>SUM(F81:G81)</f>
        <v>0</v>
      </c>
      <c r="I81" s="7"/>
      <c r="J81" s="4">
        <f>SUM(H81:H84)+I81</f>
        <v>0</v>
      </c>
      <c r="K81" s="4">
        <f>RANK(J81,J:J,0)</f>
        <v>12</v>
      </c>
    </row>
    <row r="82" spans="1:10" ht="12.75">
      <c r="A82" s="3">
        <v>14</v>
      </c>
      <c r="B82" s="3">
        <v>2</v>
      </c>
      <c r="C82" s="3"/>
      <c r="D82" s="3"/>
      <c r="E82" s="8"/>
      <c r="F82" s="4"/>
      <c r="G82" s="4"/>
      <c r="H82" s="4">
        <f>SUM(F82:G82)</f>
        <v>0</v>
      </c>
      <c r="I82" s="5"/>
      <c r="J82" s="5"/>
    </row>
    <row r="83" spans="1:10" ht="12.75">
      <c r="A83" s="3">
        <v>14</v>
      </c>
      <c r="B83" s="3">
        <v>3</v>
      </c>
      <c r="C83" s="3"/>
      <c r="D83" s="3"/>
      <c r="E83" s="8"/>
      <c r="F83" s="4"/>
      <c r="G83" s="4"/>
      <c r="H83" s="4">
        <f>SUM(F83:G83)</f>
        <v>0</v>
      </c>
      <c r="I83" s="5"/>
      <c r="J83" s="5"/>
    </row>
    <row r="84" spans="1:10" ht="12.75">
      <c r="A84" s="3">
        <v>14</v>
      </c>
      <c r="B84" s="3">
        <v>4</v>
      </c>
      <c r="C84" s="3"/>
      <c r="D84" s="3"/>
      <c r="E84" s="8"/>
      <c r="F84" s="4"/>
      <c r="G84" s="4"/>
      <c r="H84" s="4">
        <f>SUM(F84:G84)</f>
        <v>0</v>
      </c>
      <c r="I84" s="5"/>
      <c r="J84" s="5"/>
    </row>
    <row r="85" spans="1:10" ht="12.75">
      <c r="A85" s="6"/>
      <c r="B85" s="6"/>
      <c r="C85" s="6"/>
      <c r="D85" s="6"/>
      <c r="E85" s="10"/>
      <c r="F85" s="5"/>
      <c r="G85" s="5"/>
      <c r="H85" s="5"/>
      <c r="I85" s="5"/>
      <c r="J85" s="5"/>
    </row>
    <row r="86" spans="3:11" ht="12.75">
      <c r="C86" s="1" t="s">
        <v>3</v>
      </c>
      <c r="D86" s="1" t="s">
        <v>4</v>
      </c>
      <c r="E86" s="2" t="s">
        <v>5</v>
      </c>
      <c r="F86" s="2" t="s">
        <v>0</v>
      </c>
      <c r="G86" s="2" t="s">
        <v>24</v>
      </c>
      <c r="H86" s="2" t="s">
        <v>16</v>
      </c>
      <c r="I86" s="2" t="s">
        <v>15</v>
      </c>
      <c r="J86" s="2" t="s">
        <v>1</v>
      </c>
      <c r="K86" s="2" t="s">
        <v>2</v>
      </c>
    </row>
    <row r="87" spans="1:11" ht="12.75">
      <c r="A87" s="3">
        <v>15</v>
      </c>
      <c r="B87" s="3">
        <v>1</v>
      </c>
      <c r="C87" s="3"/>
      <c r="D87" s="3"/>
      <c r="E87" s="8"/>
      <c r="F87" s="4"/>
      <c r="G87" s="4"/>
      <c r="H87" s="4">
        <f>SUM(F87:G87)</f>
        <v>0</v>
      </c>
      <c r="I87" s="7"/>
      <c r="J87" s="4">
        <f>SUM(H87:H90)+I87</f>
        <v>0</v>
      </c>
      <c r="K87" s="4">
        <f>RANK(J87,J:J,0)</f>
        <v>12</v>
      </c>
    </row>
    <row r="88" spans="1:10" ht="12.75">
      <c r="A88" s="3">
        <v>15</v>
      </c>
      <c r="B88" s="3">
        <v>2</v>
      </c>
      <c r="C88" s="3"/>
      <c r="D88" s="3"/>
      <c r="E88" s="8"/>
      <c r="F88" s="4"/>
      <c r="G88" s="4"/>
      <c r="H88" s="4">
        <f>SUM(F88:G88)</f>
        <v>0</v>
      </c>
      <c r="I88" s="5"/>
      <c r="J88" s="5"/>
    </row>
    <row r="89" spans="1:10" ht="12.75">
      <c r="A89" s="3">
        <v>15</v>
      </c>
      <c r="B89" s="3">
        <v>3</v>
      </c>
      <c r="C89" s="3"/>
      <c r="D89" s="3"/>
      <c r="E89" s="8"/>
      <c r="F89" s="4"/>
      <c r="G89" s="4"/>
      <c r="H89" s="4">
        <f>SUM(F89:G89)</f>
        <v>0</v>
      </c>
      <c r="I89" s="5"/>
      <c r="J89" s="5"/>
    </row>
    <row r="90" spans="1:10" ht="12.75">
      <c r="A90" s="3">
        <v>15</v>
      </c>
      <c r="B90" s="3">
        <v>4</v>
      </c>
      <c r="C90" s="3"/>
      <c r="D90" s="3"/>
      <c r="E90" s="8"/>
      <c r="F90" s="4"/>
      <c r="G90" s="4"/>
      <c r="H90" s="4">
        <f>SUM(F90:G90)</f>
        <v>0</v>
      </c>
      <c r="I90" s="5"/>
      <c r="J90" s="5"/>
    </row>
    <row r="91" spans="1:11" ht="12.75">
      <c r="A91" s="6"/>
      <c r="B91" s="6"/>
      <c r="C91" s="6"/>
      <c r="D91" s="6"/>
      <c r="E91" s="10"/>
      <c r="F91" s="5"/>
      <c r="G91" s="5"/>
      <c r="H91" s="5"/>
      <c r="I91" s="5"/>
      <c r="J91" s="5"/>
      <c r="K91" s="5"/>
    </row>
    <row r="92" spans="1:11" ht="12.75">
      <c r="A92" s="6"/>
      <c r="B92" s="6"/>
      <c r="C92" s="6"/>
      <c r="D92" s="6"/>
      <c r="E92" s="10"/>
      <c r="F92" s="10"/>
      <c r="G92" s="10"/>
      <c r="H92" s="10"/>
      <c r="I92" s="10"/>
      <c r="J92" s="10"/>
      <c r="K92" s="10"/>
    </row>
    <row r="93" spans="1:11" ht="12.75">
      <c r="A93" s="6"/>
      <c r="B93" s="6"/>
      <c r="C93" s="6"/>
      <c r="D93" s="6"/>
      <c r="E93" s="10"/>
      <c r="F93" s="5"/>
      <c r="G93" s="5"/>
      <c r="H93" s="5"/>
      <c r="I93" s="5"/>
      <c r="J93" s="5"/>
      <c r="K93" s="5"/>
    </row>
    <row r="94" spans="1:11" ht="12.75">
      <c r="A94" s="6"/>
      <c r="B94" s="6"/>
      <c r="C94" s="6"/>
      <c r="D94" s="6"/>
      <c r="E94" s="10"/>
      <c r="F94" s="5"/>
      <c r="G94" s="5"/>
      <c r="H94" s="5"/>
      <c r="I94" s="5"/>
      <c r="J94" s="5"/>
      <c r="K94" s="5"/>
    </row>
    <row r="95" spans="1:11" ht="12.75">
      <c r="A95" s="6"/>
      <c r="B95" s="6"/>
      <c r="C95" s="6"/>
      <c r="D95" s="6"/>
      <c r="E95" s="10"/>
      <c r="F95" s="5"/>
      <c r="G95" s="5"/>
      <c r="H95" s="5"/>
      <c r="I95" s="5"/>
      <c r="J95" s="5"/>
      <c r="K95" s="5"/>
    </row>
    <row r="96" spans="1:11" ht="12.75">
      <c r="A96" s="6"/>
      <c r="B96" s="6"/>
      <c r="C96" s="6"/>
      <c r="D96" s="6"/>
      <c r="E96" s="10"/>
      <c r="F96" s="5"/>
      <c r="G96" s="5"/>
      <c r="H96" s="5"/>
      <c r="I96" s="5"/>
      <c r="J96" s="5"/>
      <c r="K96" s="5"/>
    </row>
    <row r="97" spans="1:11" ht="12.75">
      <c r="A97" s="6"/>
      <c r="B97" s="6"/>
      <c r="C97" s="6"/>
      <c r="D97" s="6"/>
      <c r="E97" s="10"/>
      <c r="F97" s="5"/>
      <c r="G97" s="5"/>
      <c r="H97" s="5"/>
      <c r="I97" s="5"/>
      <c r="J97" s="5"/>
      <c r="K97" s="5"/>
    </row>
    <row r="98" spans="1:12" ht="12.75">
      <c r="A98" s="6"/>
      <c r="B98" s="6"/>
      <c r="C98" s="6"/>
      <c r="D98" s="6"/>
      <c r="E98" s="10"/>
      <c r="F98" s="10"/>
      <c r="G98" s="10"/>
      <c r="H98" s="10"/>
      <c r="I98" s="10"/>
      <c r="J98" s="10"/>
      <c r="K98" s="10"/>
      <c r="L98" s="5"/>
    </row>
    <row r="99" spans="1:12" ht="12.75">
      <c r="A99" s="6"/>
      <c r="B99" s="6"/>
      <c r="C99" s="11"/>
      <c r="D99" s="12"/>
      <c r="E99" s="10"/>
      <c r="F99" s="5"/>
      <c r="G99" s="5"/>
      <c r="H99" s="5"/>
      <c r="I99" s="5"/>
      <c r="J99" s="5"/>
      <c r="K99" s="5"/>
      <c r="L99" s="5"/>
    </row>
    <row r="100" spans="1:12" ht="12.75">
      <c r="A100" s="6"/>
      <c r="B100" s="6"/>
      <c r="C100" s="11"/>
      <c r="D100" s="12"/>
      <c r="E100" s="10"/>
      <c r="F100" s="5"/>
      <c r="G100" s="5"/>
      <c r="H100" s="5"/>
      <c r="I100" s="5"/>
      <c r="J100" s="5"/>
      <c r="K100" s="5"/>
      <c r="L100" s="5"/>
    </row>
    <row r="101" spans="1:12" ht="12.75">
      <c r="A101" s="6"/>
      <c r="B101" s="6"/>
      <c r="C101" s="11"/>
      <c r="D101" s="12"/>
      <c r="E101" s="10"/>
      <c r="F101" s="5"/>
      <c r="G101" s="5"/>
      <c r="H101" s="5"/>
      <c r="I101" s="5"/>
      <c r="J101" s="5"/>
      <c r="K101" s="5"/>
      <c r="L101" s="5"/>
    </row>
    <row r="102" spans="1:12" ht="12.75">
      <c r="A102" s="6"/>
      <c r="B102" s="6"/>
      <c r="C102" s="13"/>
      <c r="D102" s="12"/>
      <c r="E102" s="10"/>
      <c r="F102" s="5"/>
      <c r="G102" s="5"/>
      <c r="H102" s="5"/>
      <c r="I102" s="5"/>
      <c r="J102" s="5"/>
      <c r="K102" s="5"/>
      <c r="L102" s="5"/>
    </row>
    <row r="103" spans="1:12" ht="12.75">
      <c r="A103" s="6"/>
      <c r="B103" s="6"/>
      <c r="C103" s="6"/>
      <c r="D103" s="6"/>
      <c r="E103" s="10"/>
      <c r="F103" s="5"/>
      <c r="G103" s="5"/>
      <c r="H103" s="5"/>
      <c r="I103" s="5"/>
      <c r="J103" s="5"/>
      <c r="K103" s="5"/>
      <c r="L103" s="5"/>
    </row>
    <row r="104" spans="1:12" ht="12.75">
      <c r="A104" s="6"/>
      <c r="B104" s="6"/>
      <c r="C104" s="6"/>
      <c r="D104" s="6"/>
      <c r="E104" s="10"/>
      <c r="F104" s="5"/>
      <c r="G104" s="5"/>
      <c r="H104" s="5"/>
      <c r="I104" s="5"/>
      <c r="J104" s="5"/>
      <c r="K104" s="5"/>
      <c r="L104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&amp;CPage &amp;P&amp;RFloriculture and Nursery 2010</oddHeader>
  </headerFooter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Tennessee FFA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Vestal</dc:creator>
  <cp:keywords/>
  <dc:description/>
  <cp:lastModifiedBy>Ann Johnson</cp:lastModifiedBy>
  <cp:lastPrinted>2011-04-07T17:49:30Z</cp:lastPrinted>
  <dcterms:created xsi:type="dcterms:W3CDTF">2002-04-23T03:05:37Z</dcterms:created>
  <dcterms:modified xsi:type="dcterms:W3CDTF">2014-04-10T23:53:17Z</dcterms:modified>
  <cp:category/>
  <cp:version/>
  <cp:contentType/>
  <cp:contentStatus/>
</cp:coreProperties>
</file>